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codeName="ThisWorkbook" autoCompressPictures="0"/>
  <bookViews>
    <workbookView xWindow="20" yWindow="0" windowWidth="25600" windowHeight="15520" tabRatio="889"/>
  </bookViews>
  <sheets>
    <sheet name="15-00-12" sheetId="81" r:id="rId1"/>
  </sheets>
  <definedNames>
    <definedName name="_xlnm.Print_Area" localSheetId="0">'15-00-12'!$A$4:$M$26</definedName>
    <definedName name="_xlnm.Print_Titles" localSheetId="0">'15-00-12'!$A:$C,'15-00-12'!$4:$5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8" i="81" l="1"/>
  <c r="AZ18" i="81"/>
  <c r="AY18" i="81"/>
  <c r="AX18" i="81"/>
  <c r="AW18" i="81"/>
  <c r="AV18" i="81"/>
  <c r="AU18" i="81"/>
  <c r="AT18" i="81"/>
  <c r="AS18" i="81"/>
  <c r="AR18" i="81"/>
  <c r="AQ18" i="81"/>
  <c r="AP18" i="81"/>
  <c r="AO18" i="81"/>
  <c r="AN18" i="81"/>
  <c r="AM18" i="81"/>
  <c r="AL18" i="81"/>
  <c r="AK18" i="81"/>
  <c r="AJ18" i="81"/>
  <c r="AI18" i="81"/>
  <c r="AH18" i="81"/>
  <c r="AG18" i="81"/>
  <c r="AF18" i="81"/>
  <c r="AE18" i="81"/>
  <c r="AD18" i="81"/>
  <c r="AC18" i="81"/>
  <c r="AB18" i="81"/>
  <c r="AA18" i="81"/>
  <c r="Z18" i="81"/>
  <c r="Y18" i="81"/>
  <c r="X18" i="81"/>
  <c r="W18" i="81"/>
  <c r="V18" i="81"/>
  <c r="U18" i="81"/>
  <c r="T18" i="81"/>
  <c r="S18" i="81"/>
  <c r="R18" i="81"/>
  <c r="Q18" i="81"/>
  <c r="BA6" i="81"/>
  <c r="AZ6" i="81"/>
  <c r="AY6" i="81"/>
  <c r="AX6" i="81"/>
  <c r="AW6" i="81"/>
  <c r="AV6" i="81"/>
  <c r="AU6" i="81"/>
  <c r="AT6" i="81"/>
  <c r="AS6" i="81"/>
  <c r="AR6" i="81"/>
  <c r="AQ6" i="81"/>
  <c r="AP6" i="81"/>
  <c r="AO6" i="81"/>
  <c r="AN6" i="81"/>
  <c r="AM6" i="81"/>
  <c r="AL6" i="81"/>
  <c r="AK6" i="81"/>
  <c r="AJ6" i="81"/>
  <c r="AI6" i="81"/>
  <c r="AH6" i="81"/>
  <c r="AG6" i="81"/>
  <c r="AF6" i="81"/>
  <c r="AE6" i="81"/>
  <c r="AD6" i="81"/>
  <c r="AC6" i="81"/>
  <c r="AB6" i="81"/>
  <c r="AA6" i="81"/>
  <c r="Z6" i="81"/>
  <c r="Y6" i="81"/>
  <c r="X6" i="81"/>
  <c r="W6" i="81"/>
  <c r="V6" i="81"/>
  <c r="U6" i="81"/>
  <c r="T6" i="81"/>
  <c r="S6" i="81"/>
  <c r="R6" i="81"/>
  <c r="Q6" i="81"/>
  <c r="E19" i="81"/>
  <c r="E20" i="81"/>
  <c r="E21" i="81"/>
  <c r="E22" i="81"/>
  <c r="E23" i="81"/>
  <c r="E24" i="81"/>
  <c r="E25" i="81"/>
  <c r="E26" i="81"/>
  <c r="E18" i="81"/>
  <c r="D19" i="81"/>
  <c r="D20" i="81"/>
  <c r="D21" i="81"/>
  <c r="D22" i="81"/>
  <c r="D23" i="81"/>
  <c r="D24" i="81"/>
  <c r="D25" i="81"/>
  <c r="D26" i="81"/>
  <c r="D18" i="81"/>
  <c r="E7" i="81"/>
  <c r="E8" i="81"/>
  <c r="E9" i="81"/>
  <c r="E10" i="81"/>
  <c r="E11" i="81"/>
  <c r="E12" i="81"/>
  <c r="E13" i="81"/>
  <c r="E14" i="81"/>
  <c r="E15" i="81"/>
  <c r="E16" i="81"/>
  <c r="E6" i="81"/>
  <c r="D7" i="81"/>
  <c r="D8" i="81"/>
  <c r="D9" i="81"/>
  <c r="D10" i="81"/>
  <c r="D11" i="81"/>
  <c r="D12" i="81"/>
  <c r="D13" i="81"/>
  <c r="D14" i="81"/>
  <c r="D15" i="81"/>
  <c r="D16" i="81"/>
  <c r="D6" i="81"/>
</calcChain>
</file>

<file path=xl/sharedStrings.xml><?xml version="1.0" encoding="utf-8"?>
<sst xmlns="http://schemas.openxmlformats.org/spreadsheetml/2006/main" count="129" uniqueCount="76">
  <si>
    <t>男</t>
  </si>
  <si>
    <t>女</t>
  </si>
  <si>
    <t>オーストラリア</t>
  </si>
  <si>
    <t>カナダ</t>
  </si>
  <si>
    <t>中国</t>
  </si>
  <si>
    <t>フランス</t>
  </si>
  <si>
    <t>インド</t>
  </si>
  <si>
    <t>インドネシア</t>
  </si>
  <si>
    <t>フィリピン</t>
  </si>
  <si>
    <t>タイ</t>
  </si>
  <si>
    <t>英国</t>
  </si>
  <si>
    <t>ベトナム</t>
  </si>
  <si>
    <t>ドイツ</t>
  </si>
  <si>
    <t>イタリア</t>
  </si>
  <si>
    <t>アジア</t>
  </si>
  <si>
    <t>韓国</t>
  </si>
  <si>
    <t>20～24歳</t>
    <phoneticPr fontId="3"/>
  </si>
  <si>
    <t>25～29歳</t>
    <phoneticPr fontId="3"/>
  </si>
  <si>
    <t>30～34歳</t>
    <phoneticPr fontId="3"/>
  </si>
  <si>
    <t>35～39歳</t>
    <phoneticPr fontId="3"/>
  </si>
  <si>
    <t>国籍・地域</t>
    <rPh sb="3" eb="5">
      <t>チイキ</t>
    </rPh>
    <phoneticPr fontId="2"/>
  </si>
  <si>
    <t>シンガポール</t>
  </si>
  <si>
    <t>台湾</t>
  </si>
  <si>
    <t>中国〔香港〕</t>
  </si>
  <si>
    <t>英国〔香港〕</t>
  </si>
  <si>
    <t>米国</t>
    <rPh sb="0" eb="2">
      <t>ベイコク</t>
    </rPh>
    <phoneticPr fontId="1"/>
  </si>
  <si>
    <t>欧米</t>
    <rPh sb="0" eb="2">
      <t>オウベイ</t>
    </rPh>
    <phoneticPr fontId="2"/>
  </si>
  <si>
    <t>20～39歳合計</t>
    <rPh sb="6" eb="8">
      <t>ゴウケイ</t>
    </rPh>
    <phoneticPr fontId="3"/>
  </si>
  <si>
    <t>2015年の出入国管理統計を用いた20-39歳男女の地域間比較</t>
    <rPh sb="4" eb="5">
      <t>ネン</t>
    </rPh>
    <rPh sb="6" eb="13">
      <t>シュツニュウコクカンリトウケイ</t>
    </rPh>
    <rPh sb="14" eb="15">
      <t>モチ</t>
    </rPh>
    <rPh sb="22" eb="23">
      <t>サイ</t>
    </rPh>
    <rPh sb="23" eb="25">
      <t>ダンジョ</t>
    </rPh>
    <rPh sb="26" eb="29">
      <t>チイキカン</t>
    </rPh>
    <rPh sb="29" eb="31">
      <t>ヒカク</t>
    </rPh>
    <phoneticPr fontId="2"/>
  </si>
  <si>
    <t>アジア人女性は110万人の入国超過</t>
    <rPh sb="3" eb="4">
      <t>ジン</t>
    </rPh>
    <rPh sb="4" eb="6">
      <t>ジョセイ</t>
    </rPh>
    <rPh sb="10" eb="12">
      <t>マンニン</t>
    </rPh>
    <rPh sb="13" eb="17">
      <t>ニュウコクチョウカ</t>
    </rPh>
    <phoneticPr fontId="2"/>
  </si>
  <si>
    <t>欧米人男性は20万人の入国超過</t>
  </si>
  <si>
    <t>※ 年間10万人以上の入国がある国籍・地域に限定</t>
  </si>
  <si>
    <t>6　国籍・地域別　入国外国人の在留資格</t>
    <rPh sb="5" eb="7">
      <t>チイキ</t>
    </rPh>
    <phoneticPr fontId="3"/>
  </si>
  <si>
    <t>総数</t>
  </si>
  <si>
    <t>外交</t>
  </si>
  <si>
    <t>公用</t>
  </si>
  <si>
    <t>教授</t>
  </si>
  <si>
    <t>芸術</t>
  </si>
  <si>
    <t>宗教</t>
  </si>
  <si>
    <t>報道</t>
  </si>
  <si>
    <t>高度専門職</t>
    <rPh sb="0" eb="2">
      <t>コウド</t>
    </rPh>
    <rPh sb="2" eb="4">
      <t>センモン</t>
    </rPh>
    <rPh sb="4" eb="5">
      <t>ショク</t>
    </rPh>
    <phoneticPr fontId="2"/>
  </si>
  <si>
    <t>経営・管理</t>
    <rPh sb="0" eb="2">
      <t>ケイエイ</t>
    </rPh>
    <rPh sb="3" eb="5">
      <t>カンリ</t>
    </rPh>
    <phoneticPr fontId="2"/>
  </si>
  <si>
    <t>法律・会計業務</t>
    <rPh sb="0" eb="2">
      <t>ホウリツ</t>
    </rPh>
    <rPh sb="3" eb="5">
      <t>カイケイ</t>
    </rPh>
    <rPh sb="5" eb="7">
      <t>ギョウム</t>
    </rPh>
    <phoneticPr fontId="2"/>
  </si>
  <si>
    <t>医療</t>
    <rPh sb="0" eb="2">
      <t>イリョウ</t>
    </rPh>
    <phoneticPr fontId="3"/>
  </si>
  <si>
    <t>研究</t>
    <rPh sb="0" eb="2">
      <t>ケンキュウ</t>
    </rPh>
    <phoneticPr fontId="2"/>
  </si>
  <si>
    <t>教育</t>
    <rPh sb="0" eb="2">
      <t>キョウイク</t>
    </rPh>
    <phoneticPr fontId="2"/>
  </si>
  <si>
    <t>技術・人文知識
・国際業務</t>
    <rPh sb="0" eb="2">
      <t>ギジュツ</t>
    </rPh>
    <rPh sb="3" eb="5">
      <t>ジンブン</t>
    </rPh>
    <rPh sb="5" eb="7">
      <t>チシキ</t>
    </rPh>
    <rPh sb="9" eb="11">
      <t>コクサイ</t>
    </rPh>
    <rPh sb="11" eb="13">
      <t>ギョウム</t>
    </rPh>
    <phoneticPr fontId="2"/>
  </si>
  <si>
    <t>企業内転勤</t>
    <rPh sb="0" eb="3">
      <t>キギョウナイ</t>
    </rPh>
    <rPh sb="3" eb="5">
      <t>テンキン</t>
    </rPh>
    <phoneticPr fontId="2"/>
  </si>
  <si>
    <t>興行</t>
    <rPh sb="0" eb="2">
      <t>コウギョウ</t>
    </rPh>
    <phoneticPr fontId="2"/>
  </si>
  <si>
    <t>技能</t>
    <rPh sb="0" eb="2">
      <t>ギノウ</t>
    </rPh>
    <phoneticPr fontId="2"/>
  </si>
  <si>
    <t>技能実習</t>
  </si>
  <si>
    <t>文化活動</t>
  </si>
  <si>
    <t>短期滞在</t>
  </si>
  <si>
    <t>留学</t>
    <rPh sb="0" eb="2">
      <t>リュウガク</t>
    </rPh>
    <phoneticPr fontId="2"/>
  </si>
  <si>
    <t>研修</t>
  </si>
  <si>
    <t>家族滞在</t>
  </si>
  <si>
    <t>特定活動</t>
  </si>
  <si>
    <t>永住者</t>
  </si>
  <si>
    <t>特別永住者</t>
  </si>
  <si>
    <t>日本人の
配偶者等</t>
    <phoneticPr fontId="3"/>
  </si>
  <si>
    <t>永住者の
配偶者等</t>
    <phoneticPr fontId="3"/>
  </si>
  <si>
    <t>定住者</t>
  </si>
  <si>
    <t>一時庇護上陸</t>
    <rPh sb="4" eb="6">
      <t>ジョウリク</t>
    </rPh>
    <phoneticPr fontId="2"/>
  </si>
  <si>
    <t>１号イ</t>
  </si>
  <si>
    <t>１号ロ</t>
    <phoneticPr fontId="2"/>
  </si>
  <si>
    <t>１号ハ</t>
    <phoneticPr fontId="2"/>
  </si>
  <si>
    <t>２号</t>
    <phoneticPr fontId="2"/>
  </si>
  <si>
    <t>１号ロ</t>
  </si>
  <si>
    <t>２号イ</t>
  </si>
  <si>
    <t>２号ロ</t>
  </si>
  <si>
    <t>計</t>
    <rPh sb="0" eb="1">
      <t>ケイ</t>
    </rPh>
    <phoneticPr fontId="3"/>
  </si>
  <si>
    <t>１５日以内</t>
    <rPh sb="3" eb="5">
      <t>イナイ</t>
    </rPh>
    <phoneticPr fontId="2"/>
  </si>
  <si>
    <t>９０日以内</t>
  </si>
  <si>
    <t>･･･</t>
  </si>
  <si>
    <t>ヨーロッパ</t>
  </si>
  <si>
    <t>米国</t>
    <rPh sb="0" eb="2">
      <t>ベイコク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</si>
</sst>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&quot;-&quot;_ ;_ @_ "/>
    <numFmt numFmtId="177" formatCode="_ * #\ ###\ ##0;;_ * &quot;-&quot;;_ @"/>
  </numFmts>
  <fonts count="20" x14ac:knownFonts="1">
    <font>
      <sz val="11"/>
      <name val="明朝"/>
      <family val="1"/>
      <charset val="128"/>
    </font>
    <font>
      <sz val="14"/>
      <name val="ＭＳ 明朝"/>
      <family val="1"/>
      <charset val="128"/>
    </font>
    <font>
      <sz val="6"/>
      <name val="明朝"/>
      <family val="1"/>
      <charset val="128"/>
    </font>
    <font>
      <sz val="6"/>
      <name val="MS UI Gothic"/>
      <family val="3"/>
      <charset val="128"/>
    </font>
    <font>
      <sz val="12"/>
      <name val="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ゴシック"/>
      <charset val="128"/>
      <scheme val="major"/>
    </font>
    <font>
      <sz val="12"/>
      <color theme="0" tint="-0.34998626667073579"/>
      <name val="ＭＳ Ｐ明朝"/>
      <charset val="128"/>
    </font>
    <font>
      <u/>
      <sz val="11"/>
      <color theme="10"/>
      <name val="明朝"/>
      <family val="1"/>
      <charset val="128"/>
    </font>
    <font>
      <u/>
      <sz val="11"/>
      <color theme="11"/>
      <name val="明朝"/>
      <family val="1"/>
      <charset val="128"/>
    </font>
    <font>
      <b/>
      <sz val="12"/>
      <color rgb="FFFF0000"/>
      <name val="ＭＳ Ｐゴシック"/>
      <charset val="128"/>
    </font>
    <font>
      <sz val="9"/>
      <name val="明朝"/>
      <charset val="128"/>
    </font>
    <font>
      <sz val="22"/>
      <name val="ＭＳ 明朝"/>
      <family val="1"/>
      <charset val="128"/>
    </font>
    <font>
      <sz val="11"/>
      <color indexed="10"/>
      <name val="明朝"/>
      <family val="1"/>
      <charset val="128"/>
    </font>
    <font>
      <b/>
      <sz val="12"/>
      <color indexed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distributed"/>
    </xf>
    <xf numFmtId="0" fontId="7" fillId="0" borderId="1" xfId="0" applyFont="1" applyFill="1" applyBorder="1" applyAlignment="1">
      <alignment horizontal="distributed" vertical="center"/>
    </xf>
    <xf numFmtId="0" fontId="7" fillId="0" borderId="0" xfId="0" applyFont="1"/>
    <xf numFmtId="176" fontId="6" fillId="0" borderId="0" xfId="0" applyNumberFormat="1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distributed" vertical="center"/>
    </xf>
    <xf numFmtId="0" fontId="9" fillId="0" borderId="0" xfId="0" applyFont="1"/>
    <xf numFmtId="176" fontId="7" fillId="0" borderId="0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12" fillId="0" borderId="10" xfId="0" applyNumberFormat="1" applyFont="1" applyBorder="1" applyAlignment="1">
      <alignment horizontal="left" vertical="center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/>
    </xf>
    <xf numFmtId="0" fontId="13" fillId="0" borderId="0" xfId="0" applyFont="1" applyFill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176" fontId="15" fillId="0" borderId="0" xfId="0" applyNumberFormat="1" applyFont="1" applyFill="1"/>
    <xf numFmtId="176" fontId="16" fillId="0" borderId="0" xfId="0" applyNumberFormat="1" applyFont="1" applyFill="1"/>
    <xf numFmtId="0" fontId="17" fillId="0" borderId="0" xfId="0" applyFont="1" applyFill="1"/>
    <xf numFmtId="0" fontId="6" fillId="0" borderId="6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18" fillId="0" borderId="11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wrapText="1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18" fillId="0" borderId="14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/>
    </xf>
    <xf numFmtId="176" fontId="7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/>
    </xf>
    <xf numFmtId="177" fontId="18" fillId="0" borderId="17" xfId="0" applyNumberFormat="1" applyFont="1" applyFill="1" applyBorder="1" applyAlignment="1">
      <alignment horizontal="distributed" vertical="center"/>
    </xf>
    <xf numFmtId="0" fontId="17" fillId="0" borderId="0" xfId="0" applyFont="1" applyFill="1" applyAlignment="1">
      <alignment horizontal="left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zoomScale="125" zoomScaleNormal="125" zoomScaleSheetLayoutView="75" zoomScalePageLayoutView="125" workbookViewId="0">
      <selection activeCell="U2" sqref="U2"/>
    </sheetView>
  </sheetViews>
  <sheetFormatPr baseColWidth="12" defaultColWidth="8.625" defaultRowHeight="12" customHeight="1" x14ac:dyDescent="0"/>
  <cols>
    <col min="1" max="1" width="3.625" style="1" customWidth="1"/>
    <col min="2" max="2" width="25.625" style="1" customWidth="1"/>
    <col min="3" max="3" width="1.625" style="1" customWidth="1"/>
    <col min="4" max="5" width="10.5" style="1" customWidth="1"/>
    <col min="6" max="7" width="7.5" bestFit="1" customWidth="1"/>
    <col min="8" max="8" width="8.25" bestFit="1" customWidth="1"/>
    <col min="9" max="11" width="8.625" bestFit="1" customWidth="1"/>
    <col min="12" max="13" width="8.25" bestFit="1" customWidth="1"/>
    <col min="14" max="14" width="2.125" customWidth="1"/>
    <col min="15" max="15" width="11.25" customWidth="1"/>
    <col min="16" max="16" width="1" customWidth="1"/>
  </cols>
  <sheetData>
    <row r="1" spans="1:54" ht="18">
      <c r="A1" s="1" t="s">
        <v>28</v>
      </c>
    </row>
    <row r="2" spans="1:54" ht="18" customHeight="1">
      <c r="A2" s="36" t="s">
        <v>31</v>
      </c>
      <c r="N2" s="65" t="s">
        <v>32</v>
      </c>
      <c r="O2" s="37"/>
      <c r="P2" s="37"/>
      <c r="R2" s="65"/>
      <c r="S2" s="65"/>
      <c r="T2" s="65"/>
      <c r="U2" s="65"/>
      <c r="V2" s="65"/>
      <c r="W2" s="65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7"/>
      <c r="AT2" s="37"/>
      <c r="AU2" s="37"/>
      <c r="AV2" s="37"/>
      <c r="AW2" s="37"/>
      <c r="AX2" s="37"/>
      <c r="AY2" s="37"/>
      <c r="AZ2" s="37"/>
      <c r="BA2" s="37"/>
      <c r="BB2" s="37"/>
    </row>
    <row r="3" spans="1:54" ht="19" thickBot="1">
      <c r="N3" s="39"/>
      <c r="O3" s="39"/>
      <c r="P3" s="39"/>
      <c r="Q3" s="40"/>
      <c r="R3" s="40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41"/>
      <c r="AH3" s="39"/>
      <c r="AI3" s="39"/>
      <c r="AJ3" s="41"/>
      <c r="AK3" s="41"/>
      <c r="AL3" s="41"/>
      <c r="AM3" s="41"/>
      <c r="AN3" s="41"/>
      <c r="AO3" s="41"/>
      <c r="AP3" s="39"/>
      <c r="AQ3" s="40"/>
      <c r="AR3" s="40"/>
      <c r="AS3" s="39"/>
      <c r="AT3" s="39"/>
      <c r="AU3" s="39"/>
      <c r="AV3" s="39"/>
      <c r="AW3" s="39"/>
      <c r="AX3" s="39"/>
      <c r="AY3" s="39"/>
      <c r="AZ3" s="39"/>
      <c r="BA3" s="39"/>
      <c r="BB3" s="39"/>
    </row>
    <row r="4" spans="1:54" s="2" customFormat="1" ht="18" customHeight="1" thickTop="1">
      <c r="A4" s="30" t="s">
        <v>20</v>
      </c>
      <c r="B4" s="30"/>
      <c r="C4" s="31"/>
      <c r="D4" s="29" t="s">
        <v>27</v>
      </c>
      <c r="E4" s="34"/>
      <c r="F4" s="29" t="s">
        <v>16</v>
      </c>
      <c r="G4" s="29"/>
      <c r="H4" s="29" t="s">
        <v>17</v>
      </c>
      <c r="I4" s="29"/>
      <c r="J4" s="29" t="s">
        <v>18</v>
      </c>
      <c r="K4" s="29"/>
      <c r="L4" s="29" t="s">
        <v>19</v>
      </c>
      <c r="M4" s="34"/>
      <c r="N4" s="61" t="s">
        <v>20</v>
      </c>
      <c r="O4" s="42"/>
      <c r="P4" s="43"/>
      <c r="Q4" s="44" t="s">
        <v>33</v>
      </c>
      <c r="R4" s="44" t="s">
        <v>34</v>
      </c>
      <c r="S4" s="44" t="s">
        <v>35</v>
      </c>
      <c r="T4" s="44" t="s">
        <v>36</v>
      </c>
      <c r="U4" s="44" t="s">
        <v>37</v>
      </c>
      <c r="V4" s="44" t="s">
        <v>38</v>
      </c>
      <c r="W4" s="44" t="s">
        <v>39</v>
      </c>
      <c r="X4" s="45" t="s">
        <v>40</v>
      </c>
      <c r="Y4" s="45" t="s">
        <v>40</v>
      </c>
      <c r="Z4" s="45" t="s">
        <v>40</v>
      </c>
      <c r="AA4" s="45" t="s">
        <v>40</v>
      </c>
      <c r="AB4" s="44" t="s">
        <v>41</v>
      </c>
      <c r="AC4" s="44" t="s">
        <v>42</v>
      </c>
      <c r="AD4" s="46" t="s">
        <v>43</v>
      </c>
      <c r="AE4" s="44" t="s">
        <v>44</v>
      </c>
      <c r="AF4" s="44" t="s">
        <v>45</v>
      </c>
      <c r="AG4" s="46" t="s">
        <v>46</v>
      </c>
      <c r="AH4" s="44" t="s">
        <v>47</v>
      </c>
      <c r="AI4" s="44" t="s">
        <v>48</v>
      </c>
      <c r="AJ4" s="46" t="s">
        <v>49</v>
      </c>
      <c r="AK4" s="45" t="s">
        <v>50</v>
      </c>
      <c r="AL4" s="45" t="s">
        <v>50</v>
      </c>
      <c r="AM4" s="45" t="s">
        <v>50</v>
      </c>
      <c r="AN4" s="45" t="s">
        <v>50</v>
      </c>
      <c r="AO4" s="44" t="s">
        <v>51</v>
      </c>
      <c r="AP4" s="47" t="s">
        <v>52</v>
      </c>
      <c r="AQ4" s="48"/>
      <c r="AR4" s="49"/>
      <c r="AS4" s="44" t="s">
        <v>53</v>
      </c>
      <c r="AT4" s="44" t="s">
        <v>54</v>
      </c>
      <c r="AU4" s="43" t="s">
        <v>55</v>
      </c>
      <c r="AV4" s="44" t="s">
        <v>56</v>
      </c>
      <c r="AW4" s="44" t="s">
        <v>57</v>
      </c>
      <c r="AX4" s="44" t="s">
        <v>58</v>
      </c>
      <c r="AY4" s="46" t="s">
        <v>59</v>
      </c>
      <c r="AZ4" s="46" t="s">
        <v>60</v>
      </c>
      <c r="BA4" s="44" t="s">
        <v>61</v>
      </c>
      <c r="BB4" s="44" t="s">
        <v>62</v>
      </c>
    </row>
    <row r="5" spans="1:54" s="2" customFormat="1" ht="20" customHeight="1">
      <c r="A5" s="32"/>
      <c r="B5" s="32"/>
      <c r="C5" s="33"/>
      <c r="D5" s="3" t="s">
        <v>0</v>
      </c>
      <c r="E5" s="4" t="s">
        <v>1</v>
      </c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  <c r="L5" s="3" t="s">
        <v>0</v>
      </c>
      <c r="M5" s="4" t="s">
        <v>1</v>
      </c>
      <c r="N5" s="62"/>
      <c r="O5" s="50"/>
      <c r="P5" s="51"/>
      <c r="Q5" s="52"/>
      <c r="R5" s="52"/>
      <c r="S5" s="52"/>
      <c r="T5" s="52"/>
      <c r="U5" s="52"/>
      <c r="V5" s="52"/>
      <c r="W5" s="52"/>
      <c r="X5" s="53" t="s">
        <v>63</v>
      </c>
      <c r="Y5" s="53" t="s">
        <v>64</v>
      </c>
      <c r="Z5" s="53" t="s">
        <v>65</v>
      </c>
      <c r="AA5" s="53" t="s">
        <v>66</v>
      </c>
      <c r="AB5" s="52"/>
      <c r="AC5" s="52"/>
      <c r="AD5" s="52"/>
      <c r="AE5" s="52"/>
      <c r="AF5" s="52"/>
      <c r="AG5" s="52"/>
      <c r="AH5" s="52"/>
      <c r="AI5" s="52"/>
      <c r="AJ5" s="52"/>
      <c r="AK5" s="53" t="s">
        <v>63</v>
      </c>
      <c r="AL5" s="53" t="s">
        <v>67</v>
      </c>
      <c r="AM5" s="53" t="s">
        <v>68</v>
      </c>
      <c r="AN5" s="53" t="s">
        <v>69</v>
      </c>
      <c r="AO5" s="52"/>
      <c r="AP5" s="54" t="s">
        <v>70</v>
      </c>
      <c r="AQ5" s="55" t="s">
        <v>71</v>
      </c>
      <c r="AR5" s="55" t="s">
        <v>72</v>
      </c>
      <c r="AS5" s="52"/>
      <c r="AT5" s="52"/>
      <c r="AU5" s="51"/>
      <c r="AV5" s="52"/>
      <c r="AW5" s="52"/>
      <c r="AX5" s="52"/>
      <c r="AY5" s="52"/>
      <c r="AZ5" s="52"/>
      <c r="BA5" s="52"/>
      <c r="BB5" s="52"/>
    </row>
    <row r="6" spans="1:54" s="14" customFormat="1" ht="20" customHeight="1">
      <c r="A6" s="35" t="s">
        <v>14</v>
      </c>
      <c r="B6" s="35"/>
      <c r="C6" s="13"/>
      <c r="D6" s="16">
        <f>SUM(D7:D16)</f>
        <v>2975920</v>
      </c>
      <c r="E6" s="16">
        <f>SUM(E7:E16)</f>
        <v>4104944</v>
      </c>
      <c r="F6" s="28" t="s">
        <v>29</v>
      </c>
      <c r="G6" s="23"/>
      <c r="H6" s="23"/>
      <c r="I6" s="23"/>
      <c r="J6" s="23"/>
      <c r="K6" s="23"/>
      <c r="L6" s="23"/>
      <c r="M6" s="23"/>
      <c r="N6" s="63" t="s">
        <v>14</v>
      </c>
      <c r="O6" s="56"/>
      <c r="P6" s="13"/>
      <c r="Q6" s="57">
        <f>SUM(Q7:Q16)</f>
        <v>15836064</v>
      </c>
      <c r="R6" s="57">
        <f t="shared" ref="R6:BA6" si="0">SUM(R7:R16)</f>
        <v>4502</v>
      </c>
      <c r="S6" s="57">
        <f t="shared" si="0"/>
        <v>16082</v>
      </c>
      <c r="T6" s="57">
        <f t="shared" si="0"/>
        <v>11252</v>
      </c>
      <c r="U6" s="57">
        <f t="shared" si="0"/>
        <v>303</v>
      </c>
      <c r="V6" s="57">
        <f t="shared" si="0"/>
        <v>3300</v>
      </c>
      <c r="W6" s="57">
        <f t="shared" si="0"/>
        <v>291</v>
      </c>
      <c r="X6" s="57">
        <f t="shared" si="0"/>
        <v>288</v>
      </c>
      <c r="Y6" s="57">
        <f t="shared" si="0"/>
        <v>1222</v>
      </c>
      <c r="Z6" s="57">
        <f t="shared" si="0"/>
        <v>61</v>
      </c>
      <c r="AA6" s="57">
        <f t="shared" si="0"/>
        <v>13</v>
      </c>
      <c r="AB6" s="57">
        <f t="shared" si="0"/>
        <v>36960</v>
      </c>
      <c r="AC6" s="57">
        <f t="shared" si="0"/>
        <v>119</v>
      </c>
      <c r="AD6" s="57">
        <f t="shared" si="0"/>
        <v>1170</v>
      </c>
      <c r="AE6" s="57">
        <f t="shared" si="0"/>
        <v>2971</v>
      </c>
      <c r="AF6" s="57">
        <f t="shared" si="0"/>
        <v>1237</v>
      </c>
      <c r="AG6" s="57">
        <f t="shared" si="0"/>
        <v>222796</v>
      </c>
      <c r="AH6" s="57">
        <f t="shared" si="0"/>
        <v>35829</v>
      </c>
      <c r="AI6" s="57">
        <f t="shared" si="0"/>
        <v>16908</v>
      </c>
      <c r="AJ6" s="57">
        <f t="shared" si="0"/>
        <v>16839</v>
      </c>
      <c r="AK6" s="57">
        <f t="shared" si="0"/>
        <v>6501</v>
      </c>
      <c r="AL6" s="57">
        <f t="shared" si="0"/>
        <v>87490</v>
      </c>
      <c r="AM6" s="57">
        <f t="shared" si="0"/>
        <v>746</v>
      </c>
      <c r="AN6" s="57">
        <f t="shared" si="0"/>
        <v>8482</v>
      </c>
      <c r="AO6" s="57">
        <f t="shared" si="0"/>
        <v>3977</v>
      </c>
      <c r="AP6" s="58">
        <f t="shared" si="0"/>
        <v>14067887</v>
      </c>
      <c r="AQ6" s="57">
        <f t="shared" si="0"/>
        <v>4385531</v>
      </c>
      <c r="AR6" s="57">
        <f t="shared" si="0"/>
        <v>9682356</v>
      </c>
      <c r="AS6" s="58">
        <f t="shared" si="0"/>
        <v>280532</v>
      </c>
      <c r="AT6" s="58">
        <f t="shared" si="0"/>
        <v>5670</v>
      </c>
      <c r="AU6" s="57">
        <f t="shared" si="0"/>
        <v>109073</v>
      </c>
      <c r="AV6" s="57">
        <f t="shared" si="0"/>
        <v>31642</v>
      </c>
      <c r="AW6" s="57">
        <f t="shared" si="0"/>
        <v>529121</v>
      </c>
      <c r="AX6" s="57">
        <f t="shared" si="0"/>
        <v>114507</v>
      </c>
      <c r="AY6" s="57">
        <f t="shared" si="0"/>
        <v>120054</v>
      </c>
      <c r="AZ6" s="57">
        <f t="shared" si="0"/>
        <v>24229</v>
      </c>
      <c r="BA6" s="57">
        <f t="shared" si="0"/>
        <v>74010</v>
      </c>
      <c r="BB6" s="57" t="s">
        <v>73</v>
      </c>
    </row>
    <row r="7" spans="1:54" s="6" customFormat="1" ht="15" customHeight="1">
      <c r="A7" s="5"/>
      <c r="B7" s="7" t="s">
        <v>4</v>
      </c>
      <c r="C7" s="8"/>
      <c r="D7" s="15">
        <f>F7+H7+J7+L7</f>
        <v>864366</v>
      </c>
      <c r="E7" s="15">
        <f>G7+I7+K7+M7</f>
        <v>1324174</v>
      </c>
      <c r="F7" s="24">
        <v>122575</v>
      </c>
      <c r="G7" s="25">
        <v>213402</v>
      </c>
      <c r="H7" s="25">
        <v>256232</v>
      </c>
      <c r="I7" s="25">
        <v>433011</v>
      </c>
      <c r="J7" s="25">
        <v>279250</v>
      </c>
      <c r="K7" s="25">
        <v>393346</v>
      </c>
      <c r="L7" s="25">
        <v>206309</v>
      </c>
      <c r="M7" s="25">
        <v>284415</v>
      </c>
      <c r="N7" s="64"/>
      <c r="O7" s="7" t="s">
        <v>4</v>
      </c>
      <c r="P7" s="8"/>
      <c r="Q7" s="59">
        <v>4497238</v>
      </c>
      <c r="R7" s="59">
        <v>950</v>
      </c>
      <c r="S7" s="59">
        <v>2042</v>
      </c>
      <c r="T7" s="59">
        <v>3929</v>
      </c>
      <c r="U7" s="59">
        <v>157</v>
      </c>
      <c r="V7" s="59">
        <v>41</v>
      </c>
      <c r="W7" s="59">
        <v>134</v>
      </c>
      <c r="X7" s="59">
        <v>218</v>
      </c>
      <c r="Y7" s="59">
        <v>881</v>
      </c>
      <c r="Z7" s="59">
        <v>19</v>
      </c>
      <c r="AA7" s="59">
        <v>8</v>
      </c>
      <c r="AB7" s="59">
        <v>16788</v>
      </c>
      <c r="AC7" s="59">
        <v>57</v>
      </c>
      <c r="AD7" s="59">
        <v>765</v>
      </c>
      <c r="AE7" s="59">
        <v>1220</v>
      </c>
      <c r="AF7" s="59">
        <v>120</v>
      </c>
      <c r="AG7" s="59">
        <v>114433</v>
      </c>
      <c r="AH7" s="59">
        <v>14083</v>
      </c>
      <c r="AI7" s="59">
        <v>1418</v>
      </c>
      <c r="AJ7" s="59">
        <v>10555</v>
      </c>
      <c r="AK7" s="59">
        <v>2287</v>
      </c>
      <c r="AL7" s="59">
        <v>37311</v>
      </c>
      <c r="AM7" s="59">
        <v>489</v>
      </c>
      <c r="AN7" s="59">
        <v>6155</v>
      </c>
      <c r="AO7" s="59">
        <v>1809</v>
      </c>
      <c r="AP7" s="59">
        <v>3676973</v>
      </c>
      <c r="AQ7" s="59">
        <v>3256802</v>
      </c>
      <c r="AR7" s="60">
        <v>420171</v>
      </c>
      <c r="AS7" s="59">
        <v>158011</v>
      </c>
      <c r="AT7" s="59">
        <v>1074</v>
      </c>
      <c r="AU7" s="59">
        <v>65822</v>
      </c>
      <c r="AV7" s="59">
        <v>11876</v>
      </c>
      <c r="AW7" s="59">
        <v>277590</v>
      </c>
      <c r="AX7" s="59">
        <v>452</v>
      </c>
      <c r="AY7" s="59">
        <v>47587</v>
      </c>
      <c r="AZ7" s="59">
        <v>14415</v>
      </c>
      <c r="BA7" s="59">
        <v>27569</v>
      </c>
      <c r="BB7" s="59" t="s">
        <v>73</v>
      </c>
    </row>
    <row r="8" spans="1:54" s="6" customFormat="1" ht="15" customHeight="1">
      <c r="A8" s="5"/>
      <c r="B8" s="7" t="s">
        <v>22</v>
      </c>
      <c r="C8" s="9"/>
      <c r="D8" s="15">
        <f t="shared" ref="D8:D22" si="1">F8+H8+J8+L8</f>
        <v>639178</v>
      </c>
      <c r="E8" s="15">
        <f t="shared" ref="E8:E22" si="2">G8+I8+K8+M8</f>
        <v>937271</v>
      </c>
      <c r="F8" s="24">
        <v>89445</v>
      </c>
      <c r="G8" s="25">
        <v>154023</v>
      </c>
      <c r="H8" s="25">
        <v>152031</v>
      </c>
      <c r="I8" s="25">
        <v>244403</v>
      </c>
      <c r="J8" s="25">
        <v>208100</v>
      </c>
      <c r="K8" s="25">
        <v>286160</v>
      </c>
      <c r="L8" s="25">
        <v>189602</v>
      </c>
      <c r="M8" s="25">
        <v>252685</v>
      </c>
      <c r="N8" s="64"/>
      <c r="O8" s="7" t="s">
        <v>22</v>
      </c>
      <c r="P8" s="8"/>
      <c r="Q8" s="59">
        <v>3576210</v>
      </c>
      <c r="R8" s="59">
        <v>5</v>
      </c>
      <c r="S8" s="59">
        <v>5</v>
      </c>
      <c r="T8" s="59">
        <v>761</v>
      </c>
      <c r="U8" s="59">
        <v>9</v>
      </c>
      <c r="V8" s="59">
        <v>210</v>
      </c>
      <c r="W8" s="59">
        <v>15</v>
      </c>
      <c r="X8" s="59">
        <v>8</v>
      </c>
      <c r="Y8" s="59">
        <v>69</v>
      </c>
      <c r="Z8" s="59">
        <v>12</v>
      </c>
      <c r="AA8" s="59">
        <v>3</v>
      </c>
      <c r="AB8" s="59">
        <v>3644</v>
      </c>
      <c r="AC8" s="59">
        <v>0</v>
      </c>
      <c r="AD8" s="59">
        <v>51</v>
      </c>
      <c r="AE8" s="59">
        <v>265</v>
      </c>
      <c r="AF8" s="59">
        <v>107</v>
      </c>
      <c r="AG8" s="59">
        <v>19635</v>
      </c>
      <c r="AH8" s="59">
        <v>2847</v>
      </c>
      <c r="AI8" s="59">
        <v>442</v>
      </c>
      <c r="AJ8" s="59">
        <v>148</v>
      </c>
      <c r="AK8" s="59">
        <v>18</v>
      </c>
      <c r="AL8" s="59">
        <v>0</v>
      </c>
      <c r="AM8" s="59">
        <v>0</v>
      </c>
      <c r="AN8" s="59">
        <v>3</v>
      </c>
      <c r="AO8" s="59">
        <v>327</v>
      </c>
      <c r="AP8" s="59">
        <v>3467916</v>
      </c>
      <c r="AQ8" s="59">
        <v>781</v>
      </c>
      <c r="AR8" s="60">
        <v>3467135</v>
      </c>
      <c r="AS8" s="59">
        <v>20327</v>
      </c>
      <c r="AT8" s="59">
        <v>69</v>
      </c>
      <c r="AU8" s="59">
        <v>3683</v>
      </c>
      <c r="AV8" s="59">
        <v>7058</v>
      </c>
      <c r="AW8" s="59">
        <v>36410</v>
      </c>
      <c r="AX8" s="59">
        <v>587</v>
      </c>
      <c r="AY8" s="59">
        <v>8641</v>
      </c>
      <c r="AZ8" s="59">
        <v>440</v>
      </c>
      <c r="BA8" s="59">
        <v>2495</v>
      </c>
      <c r="BB8" s="59" t="s">
        <v>73</v>
      </c>
    </row>
    <row r="9" spans="1:54" s="6" customFormat="1" ht="15" customHeight="1">
      <c r="A9" s="5"/>
      <c r="B9" s="7" t="s">
        <v>23</v>
      </c>
      <c r="C9" s="10"/>
      <c r="D9" s="15">
        <f t="shared" si="1"/>
        <v>262128</v>
      </c>
      <c r="E9" s="15">
        <f t="shared" si="2"/>
        <v>347897</v>
      </c>
      <c r="F9" s="24">
        <v>49701</v>
      </c>
      <c r="G9" s="25">
        <v>70795</v>
      </c>
      <c r="H9" s="25">
        <v>69257</v>
      </c>
      <c r="I9" s="25">
        <v>94018</v>
      </c>
      <c r="J9" s="25">
        <v>73835</v>
      </c>
      <c r="K9" s="25">
        <v>93970</v>
      </c>
      <c r="L9" s="25">
        <v>69335</v>
      </c>
      <c r="M9" s="25">
        <v>89114</v>
      </c>
      <c r="N9" s="64"/>
      <c r="O9" s="7" t="s">
        <v>23</v>
      </c>
      <c r="P9" s="8"/>
      <c r="Q9" s="59">
        <v>1473141</v>
      </c>
      <c r="R9" s="59">
        <v>4</v>
      </c>
      <c r="S9" s="59">
        <v>30</v>
      </c>
      <c r="T9" s="59">
        <v>99</v>
      </c>
      <c r="U9" s="59">
        <v>1</v>
      </c>
      <c r="V9" s="59">
        <v>42</v>
      </c>
      <c r="W9" s="59">
        <v>19</v>
      </c>
      <c r="X9" s="59">
        <v>0</v>
      </c>
      <c r="Y9" s="59">
        <v>24</v>
      </c>
      <c r="Z9" s="59">
        <v>0</v>
      </c>
      <c r="AA9" s="59">
        <v>1</v>
      </c>
      <c r="AB9" s="59">
        <v>467</v>
      </c>
      <c r="AC9" s="59">
        <v>0</v>
      </c>
      <c r="AD9" s="59">
        <v>0</v>
      </c>
      <c r="AE9" s="59">
        <v>18</v>
      </c>
      <c r="AF9" s="59">
        <v>20</v>
      </c>
      <c r="AG9" s="59">
        <v>2101</v>
      </c>
      <c r="AH9" s="59">
        <v>510</v>
      </c>
      <c r="AI9" s="59">
        <v>78</v>
      </c>
      <c r="AJ9" s="59">
        <v>100</v>
      </c>
      <c r="AK9" s="59">
        <v>3</v>
      </c>
      <c r="AL9" s="59">
        <v>2</v>
      </c>
      <c r="AM9" s="59">
        <v>0</v>
      </c>
      <c r="AN9" s="59">
        <v>0</v>
      </c>
      <c r="AO9" s="59">
        <v>28</v>
      </c>
      <c r="AP9" s="59">
        <v>1461889</v>
      </c>
      <c r="AQ9" s="59">
        <v>2216</v>
      </c>
      <c r="AR9" s="60">
        <v>1459673</v>
      </c>
      <c r="AS9" s="59">
        <v>2698</v>
      </c>
      <c r="AT9" s="59">
        <v>40</v>
      </c>
      <c r="AU9" s="59">
        <v>485</v>
      </c>
      <c r="AV9" s="59">
        <v>534</v>
      </c>
      <c r="AW9" s="59">
        <v>2361</v>
      </c>
      <c r="AX9" s="59">
        <v>6</v>
      </c>
      <c r="AY9" s="59">
        <v>1255</v>
      </c>
      <c r="AZ9" s="59">
        <v>96</v>
      </c>
      <c r="BA9" s="59">
        <v>230</v>
      </c>
      <c r="BB9" s="59" t="s">
        <v>73</v>
      </c>
    </row>
    <row r="10" spans="1:54" s="22" customFormat="1" ht="15" customHeight="1">
      <c r="A10" s="18"/>
      <c r="B10" s="19" t="s">
        <v>6</v>
      </c>
      <c r="C10" s="20"/>
      <c r="D10" s="21">
        <f t="shared" si="1"/>
        <v>42736</v>
      </c>
      <c r="E10" s="21">
        <f t="shared" si="2"/>
        <v>13028</v>
      </c>
      <c r="F10" s="26">
        <v>3409</v>
      </c>
      <c r="G10" s="27">
        <v>1762</v>
      </c>
      <c r="H10" s="27">
        <v>10158</v>
      </c>
      <c r="I10" s="27">
        <v>4255</v>
      </c>
      <c r="J10" s="27">
        <v>14815</v>
      </c>
      <c r="K10" s="27">
        <v>4157</v>
      </c>
      <c r="L10" s="27">
        <v>14354</v>
      </c>
      <c r="M10" s="27">
        <v>2854</v>
      </c>
      <c r="N10" s="64"/>
      <c r="O10" s="7" t="s">
        <v>6</v>
      </c>
      <c r="P10" s="8"/>
      <c r="Q10" s="59">
        <v>108635</v>
      </c>
      <c r="R10" s="59">
        <v>326</v>
      </c>
      <c r="S10" s="59">
        <v>462</v>
      </c>
      <c r="T10" s="59">
        <v>801</v>
      </c>
      <c r="U10" s="59">
        <v>0</v>
      </c>
      <c r="V10" s="59">
        <v>81</v>
      </c>
      <c r="W10" s="59">
        <v>0</v>
      </c>
      <c r="X10" s="59">
        <v>16</v>
      </c>
      <c r="Y10" s="59">
        <v>54</v>
      </c>
      <c r="Z10" s="59">
        <v>4</v>
      </c>
      <c r="AA10" s="59">
        <v>1</v>
      </c>
      <c r="AB10" s="59">
        <v>1046</v>
      </c>
      <c r="AC10" s="59">
        <v>7</v>
      </c>
      <c r="AD10" s="59">
        <v>0</v>
      </c>
      <c r="AE10" s="59">
        <v>285</v>
      </c>
      <c r="AF10" s="59">
        <v>51</v>
      </c>
      <c r="AG10" s="59">
        <v>9630</v>
      </c>
      <c r="AH10" s="59">
        <v>2542</v>
      </c>
      <c r="AI10" s="59">
        <v>129</v>
      </c>
      <c r="AJ10" s="59">
        <v>2571</v>
      </c>
      <c r="AK10" s="59">
        <v>34</v>
      </c>
      <c r="AL10" s="59">
        <v>0</v>
      </c>
      <c r="AM10" s="59">
        <v>0</v>
      </c>
      <c r="AN10" s="59">
        <v>0</v>
      </c>
      <c r="AO10" s="59">
        <v>126</v>
      </c>
      <c r="AP10" s="59">
        <v>71747</v>
      </c>
      <c r="AQ10" s="59">
        <v>51025</v>
      </c>
      <c r="AR10" s="60">
        <v>20722</v>
      </c>
      <c r="AS10" s="59">
        <v>1279</v>
      </c>
      <c r="AT10" s="59">
        <v>542</v>
      </c>
      <c r="AU10" s="59">
        <v>6737</v>
      </c>
      <c r="AV10" s="59">
        <v>622</v>
      </c>
      <c r="AW10" s="59">
        <v>8284</v>
      </c>
      <c r="AX10" s="59">
        <v>6</v>
      </c>
      <c r="AY10" s="59">
        <v>471</v>
      </c>
      <c r="AZ10" s="59">
        <v>262</v>
      </c>
      <c r="BA10" s="59">
        <v>519</v>
      </c>
      <c r="BB10" s="59" t="s">
        <v>73</v>
      </c>
    </row>
    <row r="11" spans="1:54" s="22" customFormat="1" ht="15" customHeight="1">
      <c r="A11" s="18"/>
      <c r="B11" s="19" t="s">
        <v>7</v>
      </c>
      <c r="C11" s="20"/>
      <c r="D11" s="21">
        <f t="shared" si="1"/>
        <v>48956</v>
      </c>
      <c r="E11" s="21">
        <f t="shared" si="2"/>
        <v>46135</v>
      </c>
      <c r="F11" s="26">
        <v>11407</v>
      </c>
      <c r="G11" s="27">
        <v>10315</v>
      </c>
      <c r="H11" s="27">
        <v>12907</v>
      </c>
      <c r="I11" s="27">
        <v>12832</v>
      </c>
      <c r="J11" s="27">
        <v>12712</v>
      </c>
      <c r="K11" s="27">
        <v>11907</v>
      </c>
      <c r="L11" s="27">
        <v>11930</v>
      </c>
      <c r="M11" s="27">
        <v>11081</v>
      </c>
      <c r="N11" s="64"/>
      <c r="O11" s="7" t="s">
        <v>7</v>
      </c>
      <c r="P11" s="8"/>
      <c r="Q11" s="59">
        <v>210412</v>
      </c>
      <c r="R11" s="59">
        <v>447</v>
      </c>
      <c r="S11" s="59">
        <v>1207</v>
      </c>
      <c r="T11" s="59">
        <v>267</v>
      </c>
      <c r="U11" s="59">
        <v>0</v>
      </c>
      <c r="V11" s="59">
        <v>42</v>
      </c>
      <c r="W11" s="59">
        <v>0</v>
      </c>
      <c r="X11" s="59">
        <v>7</v>
      </c>
      <c r="Y11" s="59">
        <v>8</v>
      </c>
      <c r="Z11" s="59">
        <v>0</v>
      </c>
      <c r="AA11" s="59">
        <v>0</v>
      </c>
      <c r="AB11" s="59">
        <v>96</v>
      </c>
      <c r="AC11" s="59">
        <v>0</v>
      </c>
      <c r="AD11" s="59">
        <v>50</v>
      </c>
      <c r="AE11" s="59">
        <v>90</v>
      </c>
      <c r="AF11" s="59">
        <v>8</v>
      </c>
      <c r="AG11" s="59">
        <v>2284</v>
      </c>
      <c r="AH11" s="59">
        <v>551</v>
      </c>
      <c r="AI11" s="59">
        <v>521</v>
      </c>
      <c r="AJ11" s="59">
        <v>179</v>
      </c>
      <c r="AK11" s="59">
        <v>666</v>
      </c>
      <c r="AL11" s="59">
        <v>6668</v>
      </c>
      <c r="AM11" s="59">
        <v>41</v>
      </c>
      <c r="AN11" s="59">
        <v>256</v>
      </c>
      <c r="AO11" s="59">
        <v>118</v>
      </c>
      <c r="AP11" s="59">
        <v>180086</v>
      </c>
      <c r="AQ11" s="59">
        <v>153930</v>
      </c>
      <c r="AR11" s="60">
        <v>26156</v>
      </c>
      <c r="AS11" s="59">
        <v>5909</v>
      </c>
      <c r="AT11" s="59">
        <v>1164</v>
      </c>
      <c r="AU11" s="59">
        <v>1641</v>
      </c>
      <c r="AV11" s="59">
        <v>896</v>
      </c>
      <c r="AW11" s="59">
        <v>4273</v>
      </c>
      <c r="AX11" s="59">
        <v>9</v>
      </c>
      <c r="AY11" s="59">
        <v>1740</v>
      </c>
      <c r="AZ11" s="59">
        <v>109</v>
      </c>
      <c r="BA11" s="59">
        <v>1079</v>
      </c>
      <c r="BB11" s="59" t="s">
        <v>73</v>
      </c>
    </row>
    <row r="12" spans="1:54" s="6" customFormat="1" ht="15" customHeight="1">
      <c r="A12" s="5"/>
      <c r="B12" s="7" t="s">
        <v>15</v>
      </c>
      <c r="C12" s="8"/>
      <c r="D12" s="15">
        <f t="shared" si="1"/>
        <v>774709</v>
      </c>
      <c r="E12" s="15">
        <f t="shared" si="2"/>
        <v>976082</v>
      </c>
      <c r="F12" s="24">
        <v>136354</v>
      </c>
      <c r="G12" s="25">
        <v>232458</v>
      </c>
      <c r="H12" s="25">
        <v>188726</v>
      </c>
      <c r="I12" s="25">
        <v>281574</v>
      </c>
      <c r="J12" s="25">
        <v>239347</v>
      </c>
      <c r="K12" s="25">
        <v>261052</v>
      </c>
      <c r="L12" s="25">
        <v>210282</v>
      </c>
      <c r="M12" s="25">
        <v>200998</v>
      </c>
      <c r="N12" s="64"/>
      <c r="O12" s="7" t="s">
        <v>15</v>
      </c>
      <c r="P12" s="8"/>
      <c r="Q12" s="59">
        <v>4252389</v>
      </c>
      <c r="R12" s="59">
        <v>1136</v>
      </c>
      <c r="S12" s="59">
        <v>2758</v>
      </c>
      <c r="T12" s="59">
        <v>4187</v>
      </c>
      <c r="U12" s="59">
        <v>112</v>
      </c>
      <c r="V12" s="59">
        <v>2150</v>
      </c>
      <c r="W12" s="59">
        <v>102</v>
      </c>
      <c r="X12" s="59">
        <v>28</v>
      </c>
      <c r="Y12" s="59">
        <v>131</v>
      </c>
      <c r="Z12" s="59">
        <v>18</v>
      </c>
      <c r="AA12" s="59">
        <v>0</v>
      </c>
      <c r="AB12" s="59">
        <v>14002</v>
      </c>
      <c r="AC12" s="59">
        <v>21</v>
      </c>
      <c r="AD12" s="59">
        <v>268</v>
      </c>
      <c r="AE12" s="59">
        <v>784</v>
      </c>
      <c r="AF12" s="59">
        <v>284</v>
      </c>
      <c r="AG12" s="59">
        <v>52649</v>
      </c>
      <c r="AH12" s="59">
        <v>9793</v>
      </c>
      <c r="AI12" s="59">
        <v>10014</v>
      </c>
      <c r="AJ12" s="59">
        <v>1719</v>
      </c>
      <c r="AK12" s="59">
        <v>60</v>
      </c>
      <c r="AL12" s="59">
        <v>0</v>
      </c>
      <c r="AM12" s="59">
        <v>2</v>
      </c>
      <c r="AN12" s="59">
        <v>0</v>
      </c>
      <c r="AO12" s="59">
        <v>892</v>
      </c>
      <c r="AP12" s="59">
        <v>3827890</v>
      </c>
      <c r="AQ12" s="59">
        <v>72</v>
      </c>
      <c r="AR12" s="60">
        <v>3827818</v>
      </c>
      <c r="AS12" s="59">
        <v>38907</v>
      </c>
      <c r="AT12" s="59">
        <v>154</v>
      </c>
      <c r="AU12" s="59">
        <v>22468</v>
      </c>
      <c r="AV12" s="59">
        <v>6913</v>
      </c>
      <c r="AW12" s="59">
        <v>99374</v>
      </c>
      <c r="AX12" s="59">
        <v>113428</v>
      </c>
      <c r="AY12" s="59">
        <v>27437</v>
      </c>
      <c r="AZ12" s="59">
        <v>4927</v>
      </c>
      <c r="BA12" s="59">
        <v>9781</v>
      </c>
      <c r="BB12" s="59" t="s">
        <v>73</v>
      </c>
    </row>
    <row r="13" spans="1:54" s="6" customFormat="1" ht="15" customHeight="1">
      <c r="A13" s="5"/>
      <c r="B13" s="7" t="s">
        <v>8</v>
      </c>
      <c r="C13" s="9"/>
      <c r="D13" s="15">
        <f t="shared" si="1"/>
        <v>61495</v>
      </c>
      <c r="E13" s="15">
        <f t="shared" si="2"/>
        <v>112174</v>
      </c>
      <c r="F13" s="24">
        <v>12650</v>
      </c>
      <c r="G13" s="25">
        <v>19456</v>
      </c>
      <c r="H13" s="25">
        <v>17584</v>
      </c>
      <c r="I13" s="25">
        <v>26950</v>
      </c>
      <c r="J13" s="25">
        <v>16739</v>
      </c>
      <c r="K13" s="25">
        <v>32937</v>
      </c>
      <c r="L13" s="25">
        <v>14522</v>
      </c>
      <c r="M13" s="25">
        <v>32831</v>
      </c>
      <c r="N13" s="64"/>
      <c r="O13" s="7" t="s">
        <v>8</v>
      </c>
      <c r="P13" s="8"/>
      <c r="Q13" s="59">
        <v>388896</v>
      </c>
      <c r="R13" s="59">
        <v>364</v>
      </c>
      <c r="S13" s="59">
        <v>1821</v>
      </c>
      <c r="T13" s="59">
        <v>273</v>
      </c>
      <c r="U13" s="59">
        <v>0</v>
      </c>
      <c r="V13" s="59">
        <v>322</v>
      </c>
      <c r="W13" s="59">
        <v>0</v>
      </c>
      <c r="X13" s="59">
        <v>9</v>
      </c>
      <c r="Y13" s="59">
        <v>1</v>
      </c>
      <c r="Z13" s="59">
        <v>2</v>
      </c>
      <c r="AA13" s="59">
        <v>0</v>
      </c>
      <c r="AB13" s="59">
        <v>167</v>
      </c>
      <c r="AC13" s="59">
        <v>9</v>
      </c>
      <c r="AD13" s="59">
        <v>14</v>
      </c>
      <c r="AE13" s="59">
        <v>82</v>
      </c>
      <c r="AF13" s="59">
        <v>519</v>
      </c>
      <c r="AG13" s="59">
        <v>6698</v>
      </c>
      <c r="AH13" s="59">
        <v>2247</v>
      </c>
      <c r="AI13" s="59">
        <v>3353</v>
      </c>
      <c r="AJ13" s="59">
        <v>419</v>
      </c>
      <c r="AK13" s="59">
        <v>1086</v>
      </c>
      <c r="AL13" s="59">
        <v>9033</v>
      </c>
      <c r="AM13" s="59">
        <v>59</v>
      </c>
      <c r="AN13" s="59">
        <v>522</v>
      </c>
      <c r="AO13" s="59">
        <v>71</v>
      </c>
      <c r="AP13" s="59">
        <v>227420</v>
      </c>
      <c r="AQ13" s="59">
        <v>107620</v>
      </c>
      <c r="AR13" s="60">
        <v>119800</v>
      </c>
      <c r="AS13" s="59">
        <v>1826</v>
      </c>
      <c r="AT13" s="59">
        <v>619</v>
      </c>
      <c r="AU13" s="59">
        <v>2464</v>
      </c>
      <c r="AV13" s="59">
        <v>2688</v>
      </c>
      <c r="AW13" s="59">
        <v>75381</v>
      </c>
      <c r="AX13" s="59">
        <v>14</v>
      </c>
      <c r="AY13" s="59">
        <v>22447</v>
      </c>
      <c r="AZ13" s="59">
        <v>2490</v>
      </c>
      <c r="BA13" s="59">
        <v>26476</v>
      </c>
      <c r="BB13" s="59" t="s">
        <v>73</v>
      </c>
    </row>
    <row r="14" spans="1:54" s="6" customFormat="1" ht="15" customHeight="1">
      <c r="A14" s="5"/>
      <c r="B14" s="7" t="s">
        <v>21</v>
      </c>
      <c r="C14" s="9"/>
      <c r="D14" s="15">
        <f t="shared" si="1"/>
        <v>51729</v>
      </c>
      <c r="E14" s="15">
        <f t="shared" si="2"/>
        <v>58981</v>
      </c>
      <c r="F14" s="24">
        <v>10048</v>
      </c>
      <c r="G14" s="25">
        <v>13234</v>
      </c>
      <c r="H14" s="25">
        <v>13776</v>
      </c>
      <c r="I14" s="25">
        <v>16338</v>
      </c>
      <c r="J14" s="25">
        <v>13078</v>
      </c>
      <c r="K14" s="25">
        <v>14205</v>
      </c>
      <c r="L14" s="25">
        <v>14827</v>
      </c>
      <c r="M14" s="25">
        <v>15204</v>
      </c>
      <c r="N14" s="64"/>
      <c r="O14" s="7" t="s">
        <v>21</v>
      </c>
      <c r="P14" s="8"/>
      <c r="Q14" s="59">
        <v>309836</v>
      </c>
      <c r="R14" s="59">
        <v>170</v>
      </c>
      <c r="S14" s="59">
        <v>58</v>
      </c>
      <c r="T14" s="59">
        <v>73</v>
      </c>
      <c r="U14" s="59">
        <v>19</v>
      </c>
      <c r="V14" s="59">
        <v>76</v>
      </c>
      <c r="W14" s="59">
        <v>14</v>
      </c>
      <c r="X14" s="59">
        <v>1</v>
      </c>
      <c r="Y14" s="59">
        <v>21</v>
      </c>
      <c r="Z14" s="59">
        <v>6</v>
      </c>
      <c r="AA14" s="59">
        <v>0</v>
      </c>
      <c r="AB14" s="59">
        <v>241</v>
      </c>
      <c r="AC14" s="59">
        <v>25</v>
      </c>
      <c r="AD14" s="59">
        <v>0</v>
      </c>
      <c r="AE14" s="59">
        <v>8</v>
      </c>
      <c r="AF14" s="59">
        <v>116</v>
      </c>
      <c r="AG14" s="59">
        <v>1905</v>
      </c>
      <c r="AH14" s="59">
        <v>677</v>
      </c>
      <c r="AI14" s="59">
        <v>30</v>
      </c>
      <c r="AJ14" s="59">
        <v>4</v>
      </c>
      <c r="AK14" s="59">
        <v>0</v>
      </c>
      <c r="AL14" s="59">
        <v>0</v>
      </c>
      <c r="AM14" s="59">
        <v>0</v>
      </c>
      <c r="AN14" s="59">
        <v>0</v>
      </c>
      <c r="AO14" s="59">
        <v>17</v>
      </c>
      <c r="AP14" s="59">
        <v>302415</v>
      </c>
      <c r="AQ14" s="59">
        <v>91</v>
      </c>
      <c r="AR14" s="60">
        <v>302324</v>
      </c>
      <c r="AS14" s="59">
        <v>782</v>
      </c>
      <c r="AT14" s="59">
        <v>21</v>
      </c>
      <c r="AU14" s="59">
        <v>561</v>
      </c>
      <c r="AV14" s="59">
        <v>74</v>
      </c>
      <c r="AW14" s="59">
        <v>1820</v>
      </c>
      <c r="AX14" s="59">
        <v>3</v>
      </c>
      <c r="AY14" s="59">
        <v>604</v>
      </c>
      <c r="AZ14" s="59">
        <v>27</v>
      </c>
      <c r="BA14" s="59">
        <v>68</v>
      </c>
      <c r="BB14" s="59" t="s">
        <v>73</v>
      </c>
    </row>
    <row r="15" spans="1:54" s="6" customFormat="1" ht="15" customHeight="1">
      <c r="A15" s="5"/>
      <c r="B15" s="7" t="s">
        <v>9</v>
      </c>
      <c r="C15" s="9"/>
      <c r="D15" s="15">
        <f t="shared" si="1"/>
        <v>156834</v>
      </c>
      <c r="E15" s="15">
        <f t="shared" si="2"/>
        <v>233125</v>
      </c>
      <c r="F15" s="24">
        <v>24701</v>
      </c>
      <c r="G15" s="25">
        <v>38591</v>
      </c>
      <c r="H15" s="25">
        <v>38911</v>
      </c>
      <c r="I15" s="25">
        <v>62005</v>
      </c>
      <c r="J15" s="25">
        <v>48932</v>
      </c>
      <c r="K15" s="25">
        <v>71978</v>
      </c>
      <c r="L15" s="25">
        <v>44290</v>
      </c>
      <c r="M15" s="25">
        <v>60551</v>
      </c>
      <c r="N15" s="64"/>
      <c r="O15" s="7" t="s">
        <v>9</v>
      </c>
      <c r="P15" s="8"/>
      <c r="Q15" s="59">
        <v>822037</v>
      </c>
      <c r="R15" s="59">
        <v>474</v>
      </c>
      <c r="S15" s="59">
        <v>4585</v>
      </c>
      <c r="T15" s="59">
        <v>498</v>
      </c>
      <c r="U15" s="59">
        <v>4</v>
      </c>
      <c r="V15" s="59">
        <v>176</v>
      </c>
      <c r="W15" s="59">
        <v>0</v>
      </c>
      <c r="X15" s="59">
        <v>0</v>
      </c>
      <c r="Y15" s="59">
        <v>6</v>
      </c>
      <c r="Z15" s="59">
        <v>0</v>
      </c>
      <c r="AA15" s="59">
        <v>0</v>
      </c>
      <c r="AB15" s="59">
        <v>311</v>
      </c>
      <c r="AC15" s="59">
        <v>0</v>
      </c>
      <c r="AD15" s="59">
        <v>12</v>
      </c>
      <c r="AE15" s="59">
        <v>109</v>
      </c>
      <c r="AF15" s="59">
        <v>6</v>
      </c>
      <c r="AG15" s="59">
        <v>2839</v>
      </c>
      <c r="AH15" s="59">
        <v>1424</v>
      </c>
      <c r="AI15" s="59">
        <v>718</v>
      </c>
      <c r="AJ15" s="59">
        <v>943</v>
      </c>
      <c r="AK15" s="59">
        <v>1289</v>
      </c>
      <c r="AL15" s="59">
        <v>2487</v>
      </c>
      <c r="AM15" s="59">
        <v>12</v>
      </c>
      <c r="AN15" s="59">
        <v>173</v>
      </c>
      <c r="AO15" s="59">
        <v>481</v>
      </c>
      <c r="AP15" s="59">
        <v>770127</v>
      </c>
      <c r="AQ15" s="59">
        <v>746032</v>
      </c>
      <c r="AR15" s="60">
        <v>24095</v>
      </c>
      <c r="AS15" s="59">
        <v>7264</v>
      </c>
      <c r="AT15" s="59">
        <v>991</v>
      </c>
      <c r="AU15" s="59">
        <v>863</v>
      </c>
      <c r="AV15" s="59">
        <v>176</v>
      </c>
      <c r="AW15" s="59">
        <v>15530</v>
      </c>
      <c r="AX15" s="59">
        <v>2</v>
      </c>
      <c r="AY15" s="59">
        <v>7503</v>
      </c>
      <c r="AZ15" s="59">
        <v>420</v>
      </c>
      <c r="BA15" s="59">
        <v>2614</v>
      </c>
      <c r="BB15" s="59" t="s">
        <v>73</v>
      </c>
    </row>
    <row r="16" spans="1:54" s="22" customFormat="1" ht="15" customHeight="1">
      <c r="A16" s="18"/>
      <c r="B16" s="19" t="s">
        <v>11</v>
      </c>
      <c r="C16" s="20"/>
      <c r="D16" s="21">
        <f t="shared" si="1"/>
        <v>73789</v>
      </c>
      <c r="E16" s="21">
        <f t="shared" si="2"/>
        <v>56077</v>
      </c>
      <c r="F16" s="26">
        <v>29284</v>
      </c>
      <c r="G16" s="27">
        <v>21463</v>
      </c>
      <c r="H16" s="27">
        <v>22279</v>
      </c>
      <c r="I16" s="27">
        <v>16162</v>
      </c>
      <c r="J16" s="27">
        <v>13779</v>
      </c>
      <c r="K16" s="27">
        <v>11135</v>
      </c>
      <c r="L16" s="27">
        <v>8447</v>
      </c>
      <c r="M16" s="27">
        <v>7317</v>
      </c>
      <c r="N16" s="64"/>
      <c r="O16" s="7" t="s">
        <v>11</v>
      </c>
      <c r="P16" s="8"/>
      <c r="Q16" s="59">
        <v>197270</v>
      </c>
      <c r="R16" s="59">
        <v>626</v>
      </c>
      <c r="S16" s="59">
        <v>3114</v>
      </c>
      <c r="T16" s="59">
        <v>364</v>
      </c>
      <c r="U16" s="59">
        <v>1</v>
      </c>
      <c r="V16" s="59">
        <v>160</v>
      </c>
      <c r="W16" s="59">
        <v>7</v>
      </c>
      <c r="X16" s="59">
        <v>1</v>
      </c>
      <c r="Y16" s="59">
        <v>27</v>
      </c>
      <c r="Z16" s="59">
        <v>0</v>
      </c>
      <c r="AA16" s="59">
        <v>0</v>
      </c>
      <c r="AB16" s="59">
        <v>198</v>
      </c>
      <c r="AC16" s="59">
        <v>0</v>
      </c>
      <c r="AD16" s="59">
        <v>10</v>
      </c>
      <c r="AE16" s="59">
        <v>110</v>
      </c>
      <c r="AF16" s="59">
        <v>6</v>
      </c>
      <c r="AG16" s="59">
        <v>10622</v>
      </c>
      <c r="AH16" s="59">
        <v>1155</v>
      </c>
      <c r="AI16" s="59">
        <v>205</v>
      </c>
      <c r="AJ16" s="59">
        <v>201</v>
      </c>
      <c r="AK16" s="59">
        <v>1058</v>
      </c>
      <c r="AL16" s="59">
        <v>31989</v>
      </c>
      <c r="AM16" s="59">
        <v>143</v>
      </c>
      <c r="AN16" s="59">
        <v>1373</v>
      </c>
      <c r="AO16" s="59">
        <v>108</v>
      </c>
      <c r="AP16" s="59">
        <v>81424</v>
      </c>
      <c r="AQ16" s="59">
        <v>66962</v>
      </c>
      <c r="AR16" s="60">
        <v>14462</v>
      </c>
      <c r="AS16" s="59">
        <v>43529</v>
      </c>
      <c r="AT16" s="59">
        <v>996</v>
      </c>
      <c r="AU16" s="59">
        <v>4349</v>
      </c>
      <c r="AV16" s="59">
        <v>805</v>
      </c>
      <c r="AW16" s="59">
        <v>8098</v>
      </c>
      <c r="AX16" s="59">
        <v>0</v>
      </c>
      <c r="AY16" s="59">
        <v>2369</v>
      </c>
      <c r="AZ16" s="59">
        <v>1043</v>
      </c>
      <c r="BA16" s="59">
        <v>3179</v>
      </c>
      <c r="BB16" s="59" t="s">
        <v>73</v>
      </c>
    </row>
    <row r="17" spans="1:54" s="6" customFormat="1" ht="15" customHeight="1">
      <c r="A17" s="5"/>
      <c r="B17" s="7"/>
      <c r="C17" s="9"/>
      <c r="D17" s="15"/>
      <c r="E17" s="15"/>
      <c r="F17" s="24"/>
      <c r="G17" s="25"/>
      <c r="H17" s="25"/>
      <c r="I17" s="25"/>
      <c r="J17" s="25"/>
      <c r="K17" s="25"/>
      <c r="L17" s="25"/>
      <c r="M17" s="25"/>
      <c r="N17" s="64"/>
      <c r="O17" s="7"/>
      <c r="P17" s="8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60"/>
      <c r="AS17" s="59"/>
      <c r="AT17" s="59"/>
      <c r="AU17" s="59"/>
      <c r="AV17" s="59"/>
      <c r="AW17" s="59"/>
      <c r="AX17" s="59"/>
      <c r="AY17" s="59"/>
      <c r="AZ17" s="59"/>
      <c r="BA17" s="59"/>
      <c r="BB17" s="59"/>
    </row>
    <row r="18" spans="1:54" s="14" customFormat="1" ht="20" customHeight="1">
      <c r="A18" s="35" t="s">
        <v>26</v>
      </c>
      <c r="B18" s="35"/>
      <c r="C18" s="13"/>
      <c r="D18" s="17">
        <f>SUM(D19:D26)</f>
        <v>577872</v>
      </c>
      <c r="E18" s="17">
        <f>SUM(E19:E26)</f>
        <v>373783</v>
      </c>
      <c r="F18" s="28" t="s">
        <v>30</v>
      </c>
      <c r="G18" s="23"/>
      <c r="H18" s="23"/>
      <c r="I18" s="23"/>
      <c r="J18" s="23"/>
      <c r="K18" s="23"/>
      <c r="L18" s="23"/>
      <c r="M18" s="23"/>
      <c r="N18" s="63" t="s">
        <v>74</v>
      </c>
      <c r="O18" s="56"/>
      <c r="P18" s="13"/>
      <c r="Q18" s="57">
        <f>SUM(Q19:Q26)</f>
        <v>2466716</v>
      </c>
      <c r="R18" s="57">
        <f t="shared" ref="R18:BA18" si="3">SUM(R19:R26)</f>
        <v>4284</v>
      </c>
      <c r="S18" s="57">
        <f t="shared" si="3"/>
        <v>5986</v>
      </c>
      <c r="T18" s="57">
        <f t="shared" si="3"/>
        <v>7423</v>
      </c>
      <c r="U18" s="57">
        <f t="shared" si="3"/>
        <v>638</v>
      </c>
      <c r="V18" s="57">
        <f t="shared" si="3"/>
        <v>2550</v>
      </c>
      <c r="W18" s="57">
        <f t="shared" si="3"/>
        <v>286</v>
      </c>
      <c r="X18" s="57">
        <f t="shared" si="3"/>
        <v>67</v>
      </c>
      <c r="Y18" s="57">
        <f t="shared" si="3"/>
        <v>369</v>
      </c>
      <c r="Z18" s="57">
        <f t="shared" si="3"/>
        <v>120</v>
      </c>
      <c r="AA18" s="57">
        <f t="shared" si="3"/>
        <v>0</v>
      </c>
      <c r="AB18" s="57">
        <f t="shared" si="3"/>
        <v>12417</v>
      </c>
      <c r="AC18" s="57">
        <f t="shared" si="3"/>
        <v>1085</v>
      </c>
      <c r="AD18" s="57">
        <f t="shared" si="3"/>
        <v>13</v>
      </c>
      <c r="AE18" s="57">
        <f t="shared" si="3"/>
        <v>1073</v>
      </c>
      <c r="AF18" s="57">
        <f t="shared" si="3"/>
        <v>13954</v>
      </c>
      <c r="AG18" s="57">
        <f t="shared" si="3"/>
        <v>41471</v>
      </c>
      <c r="AH18" s="57">
        <f t="shared" si="3"/>
        <v>13745</v>
      </c>
      <c r="AI18" s="57">
        <f t="shared" si="3"/>
        <v>15349</v>
      </c>
      <c r="AJ18" s="57">
        <f t="shared" si="3"/>
        <v>2235</v>
      </c>
      <c r="AK18" s="57">
        <f t="shared" si="3"/>
        <v>53</v>
      </c>
      <c r="AL18" s="57">
        <f t="shared" si="3"/>
        <v>0</v>
      </c>
      <c r="AM18" s="57">
        <f t="shared" si="3"/>
        <v>0</v>
      </c>
      <c r="AN18" s="57">
        <f t="shared" si="3"/>
        <v>0</v>
      </c>
      <c r="AO18" s="57">
        <f t="shared" si="3"/>
        <v>1513</v>
      </c>
      <c r="AP18" s="58">
        <f t="shared" si="3"/>
        <v>2222640</v>
      </c>
      <c r="AQ18" s="57">
        <f t="shared" si="3"/>
        <v>305</v>
      </c>
      <c r="AR18" s="57">
        <f t="shared" si="3"/>
        <v>2222335</v>
      </c>
      <c r="AS18" s="58">
        <f t="shared" si="3"/>
        <v>14622</v>
      </c>
      <c r="AT18" s="58">
        <f t="shared" si="3"/>
        <v>121</v>
      </c>
      <c r="AU18" s="57">
        <f t="shared" si="3"/>
        <v>17447</v>
      </c>
      <c r="AV18" s="57">
        <f t="shared" si="3"/>
        <v>8853</v>
      </c>
      <c r="AW18" s="57">
        <f t="shared" si="3"/>
        <v>49208</v>
      </c>
      <c r="AX18" s="57">
        <f t="shared" si="3"/>
        <v>1305</v>
      </c>
      <c r="AY18" s="57">
        <f t="shared" si="3"/>
        <v>25212</v>
      </c>
      <c r="AZ18" s="57">
        <f t="shared" si="3"/>
        <v>593</v>
      </c>
      <c r="BA18" s="57">
        <f t="shared" si="3"/>
        <v>2084</v>
      </c>
      <c r="BB18" s="57" t="s">
        <v>73</v>
      </c>
    </row>
    <row r="19" spans="1:54" s="6" customFormat="1" ht="15" customHeight="1">
      <c r="A19" s="11"/>
      <c r="B19" s="7" t="s">
        <v>5</v>
      </c>
      <c r="C19" s="12"/>
      <c r="D19" s="15">
        <f t="shared" si="1"/>
        <v>63109</v>
      </c>
      <c r="E19" s="15">
        <f t="shared" si="2"/>
        <v>34802</v>
      </c>
      <c r="F19" s="24">
        <v>9212</v>
      </c>
      <c r="G19" s="25">
        <v>7726</v>
      </c>
      <c r="H19" s="25">
        <v>17168</v>
      </c>
      <c r="I19" s="25">
        <v>10776</v>
      </c>
      <c r="J19" s="25">
        <v>19407</v>
      </c>
      <c r="K19" s="25">
        <v>9444</v>
      </c>
      <c r="L19" s="25">
        <v>17322</v>
      </c>
      <c r="M19" s="25">
        <v>6856</v>
      </c>
      <c r="N19" s="64"/>
      <c r="O19" s="7" t="s">
        <v>5</v>
      </c>
      <c r="P19" s="8"/>
      <c r="Q19" s="59">
        <v>220029</v>
      </c>
      <c r="R19" s="59">
        <v>251</v>
      </c>
      <c r="S19" s="59">
        <v>564</v>
      </c>
      <c r="T19" s="59">
        <v>800</v>
      </c>
      <c r="U19" s="59">
        <v>70</v>
      </c>
      <c r="V19" s="59">
        <v>22</v>
      </c>
      <c r="W19" s="59">
        <v>45</v>
      </c>
      <c r="X19" s="59">
        <v>11</v>
      </c>
      <c r="Y19" s="59">
        <v>60</v>
      </c>
      <c r="Z19" s="59">
        <v>17</v>
      </c>
      <c r="AA19" s="59">
        <v>0</v>
      </c>
      <c r="AB19" s="59">
        <v>1926</v>
      </c>
      <c r="AC19" s="59">
        <v>31</v>
      </c>
      <c r="AD19" s="59">
        <v>0</v>
      </c>
      <c r="AE19" s="59">
        <v>270</v>
      </c>
      <c r="AF19" s="59">
        <v>141</v>
      </c>
      <c r="AG19" s="59">
        <v>5528</v>
      </c>
      <c r="AH19" s="59">
        <v>2148</v>
      </c>
      <c r="AI19" s="59">
        <v>1287</v>
      </c>
      <c r="AJ19" s="59">
        <v>293</v>
      </c>
      <c r="AK19" s="59">
        <v>0</v>
      </c>
      <c r="AL19" s="59">
        <v>0</v>
      </c>
      <c r="AM19" s="59">
        <v>0</v>
      </c>
      <c r="AN19" s="59">
        <v>0</v>
      </c>
      <c r="AO19" s="59">
        <v>408</v>
      </c>
      <c r="AP19" s="59">
        <v>192702</v>
      </c>
      <c r="AQ19" s="59">
        <v>9</v>
      </c>
      <c r="AR19" s="60">
        <v>192693</v>
      </c>
      <c r="AS19" s="59">
        <v>2580</v>
      </c>
      <c r="AT19" s="59">
        <v>3</v>
      </c>
      <c r="AU19" s="59">
        <v>2645</v>
      </c>
      <c r="AV19" s="59">
        <v>1835</v>
      </c>
      <c r="AW19" s="59">
        <v>3936</v>
      </c>
      <c r="AX19" s="59">
        <v>96</v>
      </c>
      <c r="AY19" s="59">
        <v>2155</v>
      </c>
      <c r="AZ19" s="59">
        <v>56</v>
      </c>
      <c r="BA19" s="59">
        <v>149</v>
      </c>
      <c r="BB19" s="59" t="s">
        <v>73</v>
      </c>
    </row>
    <row r="20" spans="1:54" s="6" customFormat="1" ht="15" customHeight="1">
      <c r="A20" s="5"/>
      <c r="B20" s="7" t="s">
        <v>12</v>
      </c>
      <c r="C20" s="8"/>
      <c r="D20" s="15">
        <f t="shared" si="1"/>
        <v>46538</v>
      </c>
      <c r="E20" s="15">
        <f t="shared" si="2"/>
        <v>21642</v>
      </c>
      <c r="F20" s="24">
        <v>5769</v>
      </c>
      <c r="G20" s="25">
        <v>4670</v>
      </c>
      <c r="H20" s="25">
        <v>11479</v>
      </c>
      <c r="I20" s="25">
        <v>7108</v>
      </c>
      <c r="J20" s="25">
        <v>14929</v>
      </c>
      <c r="K20" s="25">
        <v>6181</v>
      </c>
      <c r="L20" s="25">
        <v>14361</v>
      </c>
      <c r="M20" s="25">
        <v>3683</v>
      </c>
      <c r="N20" s="64"/>
      <c r="O20" s="7" t="s">
        <v>12</v>
      </c>
      <c r="P20" s="8"/>
      <c r="Q20" s="59">
        <v>164759</v>
      </c>
      <c r="R20" s="59">
        <v>452</v>
      </c>
      <c r="S20" s="59">
        <v>445</v>
      </c>
      <c r="T20" s="59">
        <v>736</v>
      </c>
      <c r="U20" s="59">
        <v>59</v>
      </c>
      <c r="V20" s="59">
        <v>70</v>
      </c>
      <c r="W20" s="59">
        <v>48</v>
      </c>
      <c r="X20" s="59">
        <v>5</v>
      </c>
      <c r="Y20" s="59">
        <v>7</v>
      </c>
      <c r="Z20" s="59">
        <v>1</v>
      </c>
      <c r="AA20" s="59">
        <v>0</v>
      </c>
      <c r="AB20" s="59">
        <v>1179</v>
      </c>
      <c r="AC20" s="59">
        <v>34</v>
      </c>
      <c r="AD20" s="59">
        <v>0</v>
      </c>
      <c r="AE20" s="59">
        <v>175</v>
      </c>
      <c r="AF20" s="59">
        <v>102</v>
      </c>
      <c r="AG20" s="59">
        <v>2467</v>
      </c>
      <c r="AH20" s="59">
        <v>2630</v>
      </c>
      <c r="AI20" s="59">
        <v>1594</v>
      </c>
      <c r="AJ20" s="59">
        <v>91</v>
      </c>
      <c r="AK20" s="59">
        <v>0</v>
      </c>
      <c r="AL20" s="59">
        <v>0</v>
      </c>
      <c r="AM20" s="59">
        <v>0</v>
      </c>
      <c r="AN20" s="59">
        <v>0</v>
      </c>
      <c r="AO20" s="59">
        <v>265</v>
      </c>
      <c r="AP20" s="59">
        <v>145999</v>
      </c>
      <c r="AQ20" s="59">
        <v>7</v>
      </c>
      <c r="AR20" s="60">
        <v>145992</v>
      </c>
      <c r="AS20" s="59">
        <v>2027</v>
      </c>
      <c r="AT20" s="59">
        <v>18</v>
      </c>
      <c r="AU20" s="59">
        <v>1415</v>
      </c>
      <c r="AV20" s="59">
        <v>904</v>
      </c>
      <c r="AW20" s="59">
        <v>2781</v>
      </c>
      <c r="AX20" s="59">
        <v>18</v>
      </c>
      <c r="AY20" s="59">
        <v>1109</v>
      </c>
      <c r="AZ20" s="59">
        <v>37</v>
      </c>
      <c r="BA20" s="59">
        <v>91</v>
      </c>
      <c r="BB20" s="59" t="s">
        <v>73</v>
      </c>
    </row>
    <row r="21" spans="1:54" s="6" customFormat="1" ht="15" customHeight="1">
      <c r="A21" s="11"/>
      <c r="B21" s="7" t="s">
        <v>13</v>
      </c>
      <c r="C21" s="12"/>
      <c r="D21" s="15">
        <f t="shared" si="1"/>
        <v>31696</v>
      </c>
      <c r="E21" s="15">
        <f t="shared" si="2"/>
        <v>19611</v>
      </c>
      <c r="F21" s="24">
        <v>3231</v>
      </c>
      <c r="G21" s="25">
        <v>2802</v>
      </c>
      <c r="H21" s="25">
        <v>7249</v>
      </c>
      <c r="I21" s="25">
        <v>5475</v>
      </c>
      <c r="J21" s="25">
        <v>10811</v>
      </c>
      <c r="K21" s="25">
        <v>7027</v>
      </c>
      <c r="L21" s="25">
        <v>10405</v>
      </c>
      <c r="M21" s="25">
        <v>4307</v>
      </c>
      <c r="N21" s="64"/>
      <c r="O21" s="7" t="s">
        <v>13</v>
      </c>
      <c r="P21" s="8"/>
      <c r="Q21" s="59">
        <v>104826</v>
      </c>
      <c r="R21" s="59">
        <v>148</v>
      </c>
      <c r="S21" s="59">
        <v>212</v>
      </c>
      <c r="T21" s="59">
        <v>296</v>
      </c>
      <c r="U21" s="59">
        <v>46</v>
      </c>
      <c r="V21" s="59">
        <v>52</v>
      </c>
      <c r="W21" s="59">
        <v>26</v>
      </c>
      <c r="X21" s="59">
        <v>0</v>
      </c>
      <c r="Y21" s="59">
        <v>9</v>
      </c>
      <c r="Z21" s="59">
        <v>6</v>
      </c>
      <c r="AA21" s="59">
        <v>0</v>
      </c>
      <c r="AB21" s="59">
        <v>675</v>
      </c>
      <c r="AC21" s="59">
        <v>4</v>
      </c>
      <c r="AD21" s="59">
        <v>0</v>
      </c>
      <c r="AE21" s="59">
        <v>83</v>
      </c>
      <c r="AF21" s="59">
        <v>24</v>
      </c>
      <c r="AG21" s="59">
        <v>1318</v>
      </c>
      <c r="AH21" s="59">
        <v>412</v>
      </c>
      <c r="AI21" s="59">
        <v>1152</v>
      </c>
      <c r="AJ21" s="59">
        <v>227</v>
      </c>
      <c r="AK21" s="59">
        <v>0</v>
      </c>
      <c r="AL21" s="59">
        <v>0</v>
      </c>
      <c r="AM21" s="59">
        <v>0</v>
      </c>
      <c r="AN21" s="59">
        <v>0</v>
      </c>
      <c r="AO21" s="59">
        <v>87</v>
      </c>
      <c r="AP21" s="59">
        <v>95723</v>
      </c>
      <c r="AQ21" s="59">
        <v>4</v>
      </c>
      <c r="AR21" s="60">
        <v>95719</v>
      </c>
      <c r="AS21" s="59">
        <v>1076</v>
      </c>
      <c r="AT21" s="59">
        <v>4</v>
      </c>
      <c r="AU21" s="59">
        <v>438</v>
      </c>
      <c r="AV21" s="59">
        <v>187</v>
      </c>
      <c r="AW21" s="59">
        <v>1457</v>
      </c>
      <c r="AX21" s="59">
        <v>12</v>
      </c>
      <c r="AY21" s="59">
        <v>1044</v>
      </c>
      <c r="AZ21" s="59">
        <v>35</v>
      </c>
      <c r="BA21" s="59">
        <v>73</v>
      </c>
      <c r="BB21" s="59" t="s">
        <v>73</v>
      </c>
    </row>
    <row r="22" spans="1:54" s="6" customFormat="1" ht="15" customHeight="1">
      <c r="A22" s="11"/>
      <c r="B22" s="7" t="s">
        <v>10</v>
      </c>
      <c r="C22" s="12"/>
      <c r="D22" s="15">
        <f t="shared" si="1"/>
        <v>66647</v>
      </c>
      <c r="E22" s="15">
        <f t="shared" si="2"/>
        <v>37441</v>
      </c>
      <c r="F22" s="24">
        <v>10463</v>
      </c>
      <c r="G22" s="25">
        <v>8644</v>
      </c>
      <c r="H22" s="25">
        <v>17778</v>
      </c>
      <c r="I22" s="25">
        <v>11845</v>
      </c>
      <c r="J22" s="25">
        <v>19523</v>
      </c>
      <c r="K22" s="25">
        <v>10290</v>
      </c>
      <c r="L22" s="25">
        <v>18883</v>
      </c>
      <c r="M22" s="25">
        <v>6662</v>
      </c>
      <c r="N22" s="64"/>
      <c r="O22" s="7" t="s">
        <v>10</v>
      </c>
      <c r="P22" s="8"/>
      <c r="Q22" s="59">
        <v>265105</v>
      </c>
      <c r="R22" s="59">
        <v>372</v>
      </c>
      <c r="S22" s="59">
        <v>141</v>
      </c>
      <c r="T22" s="59">
        <v>1190</v>
      </c>
      <c r="U22" s="59">
        <v>32</v>
      </c>
      <c r="V22" s="59">
        <v>98</v>
      </c>
      <c r="W22" s="59">
        <v>55</v>
      </c>
      <c r="X22" s="59">
        <v>5</v>
      </c>
      <c r="Y22" s="59">
        <v>40</v>
      </c>
      <c r="Z22" s="59">
        <v>30</v>
      </c>
      <c r="AA22" s="59">
        <v>0</v>
      </c>
      <c r="AB22" s="59">
        <v>1410</v>
      </c>
      <c r="AC22" s="59">
        <v>225</v>
      </c>
      <c r="AD22" s="59">
        <v>3</v>
      </c>
      <c r="AE22" s="59">
        <v>101</v>
      </c>
      <c r="AF22" s="59">
        <v>2092</v>
      </c>
      <c r="AG22" s="59">
        <v>6763</v>
      </c>
      <c r="AH22" s="59">
        <v>1645</v>
      </c>
      <c r="AI22" s="59">
        <v>3483</v>
      </c>
      <c r="AJ22" s="59">
        <v>168</v>
      </c>
      <c r="AK22" s="59">
        <v>0</v>
      </c>
      <c r="AL22" s="59">
        <v>0</v>
      </c>
      <c r="AM22" s="59">
        <v>0</v>
      </c>
      <c r="AN22" s="59">
        <v>0</v>
      </c>
      <c r="AO22" s="59">
        <v>92</v>
      </c>
      <c r="AP22" s="59">
        <v>231493</v>
      </c>
      <c r="AQ22" s="59">
        <v>30</v>
      </c>
      <c r="AR22" s="60">
        <v>231463</v>
      </c>
      <c r="AS22" s="59">
        <v>1097</v>
      </c>
      <c r="AT22" s="59">
        <v>10</v>
      </c>
      <c r="AU22" s="59">
        <v>1692</v>
      </c>
      <c r="AV22" s="59">
        <v>1590</v>
      </c>
      <c r="AW22" s="59">
        <v>7513</v>
      </c>
      <c r="AX22" s="59">
        <v>109</v>
      </c>
      <c r="AY22" s="59">
        <v>3411</v>
      </c>
      <c r="AZ22" s="59">
        <v>50</v>
      </c>
      <c r="BA22" s="59">
        <v>195</v>
      </c>
      <c r="BB22" s="59" t="s">
        <v>73</v>
      </c>
    </row>
    <row r="23" spans="1:54" s="6" customFormat="1" ht="15" customHeight="1">
      <c r="A23" s="5"/>
      <c r="B23" s="7" t="s">
        <v>24</v>
      </c>
      <c r="C23" s="10"/>
      <c r="D23" s="15">
        <f t="shared" ref="D23:D26" si="4">F23+H23+J23+L23</f>
        <v>10726</v>
      </c>
      <c r="E23" s="15">
        <f t="shared" ref="E23:E26" si="5">G23+I23+K23+M23</f>
        <v>10033</v>
      </c>
      <c r="F23" s="24">
        <v>1578</v>
      </c>
      <c r="G23" s="25">
        <v>1395</v>
      </c>
      <c r="H23" s="25">
        <v>2924</v>
      </c>
      <c r="I23" s="25">
        <v>3073</v>
      </c>
      <c r="J23" s="25">
        <v>3494</v>
      </c>
      <c r="K23" s="25">
        <v>3255</v>
      </c>
      <c r="L23" s="25">
        <v>2730</v>
      </c>
      <c r="M23" s="25">
        <v>2310</v>
      </c>
      <c r="N23" s="64"/>
      <c r="O23" s="7" t="s">
        <v>24</v>
      </c>
      <c r="P23" s="8"/>
      <c r="Q23" s="59">
        <v>37603</v>
      </c>
      <c r="R23" s="59">
        <v>0</v>
      </c>
      <c r="S23" s="59">
        <v>1</v>
      </c>
      <c r="T23" s="59">
        <v>20</v>
      </c>
      <c r="U23" s="59">
        <v>0</v>
      </c>
      <c r="V23" s="59">
        <v>5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86</v>
      </c>
      <c r="AC23" s="59">
        <v>0</v>
      </c>
      <c r="AD23" s="59">
        <v>0</v>
      </c>
      <c r="AE23" s="59">
        <v>26</v>
      </c>
      <c r="AF23" s="59">
        <v>1</v>
      </c>
      <c r="AG23" s="59">
        <v>317</v>
      </c>
      <c r="AH23" s="59">
        <v>62</v>
      </c>
      <c r="AI23" s="59">
        <v>1</v>
      </c>
      <c r="AJ23" s="59">
        <v>7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35480</v>
      </c>
      <c r="AQ23" s="59">
        <v>7</v>
      </c>
      <c r="AR23" s="60">
        <v>35473</v>
      </c>
      <c r="AS23" s="59">
        <v>121</v>
      </c>
      <c r="AT23" s="59">
        <v>0</v>
      </c>
      <c r="AU23" s="59">
        <v>28</v>
      </c>
      <c r="AV23" s="59">
        <v>78</v>
      </c>
      <c r="AW23" s="59">
        <v>1002</v>
      </c>
      <c r="AX23" s="59">
        <v>0</v>
      </c>
      <c r="AY23" s="59">
        <v>291</v>
      </c>
      <c r="AZ23" s="59">
        <v>10</v>
      </c>
      <c r="BA23" s="59">
        <v>67</v>
      </c>
      <c r="BB23" s="59" t="s">
        <v>73</v>
      </c>
    </row>
    <row r="24" spans="1:54" s="6" customFormat="1" ht="15" customHeight="1">
      <c r="A24" s="5"/>
      <c r="B24" s="7" t="s">
        <v>3</v>
      </c>
      <c r="C24" s="8"/>
      <c r="D24" s="15">
        <f t="shared" si="4"/>
        <v>50939</v>
      </c>
      <c r="E24" s="15">
        <f t="shared" si="5"/>
        <v>39243</v>
      </c>
      <c r="F24" s="24">
        <v>8726</v>
      </c>
      <c r="G24" s="25">
        <v>9043</v>
      </c>
      <c r="H24" s="25">
        <v>13804</v>
      </c>
      <c r="I24" s="25">
        <v>11861</v>
      </c>
      <c r="J24" s="25">
        <v>14931</v>
      </c>
      <c r="K24" s="25">
        <v>10314</v>
      </c>
      <c r="L24" s="25">
        <v>13478</v>
      </c>
      <c r="M24" s="25">
        <v>8025</v>
      </c>
      <c r="N24" s="64"/>
      <c r="O24" s="7" t="s">
        <v>3</v>
      </c>
      <c r="P24" s="8"/>
      <c r="Q24" s="59">
        <v>233482</v>
      </c>
      <c r="R24" s="59">
        <v>256</v>
      </c>
      <c r="S24" s="59">
        <v>146</v>
      </c>
      <c r="T24" s="59">
        <v>686</v>
      </c>
      <c r="U24" s="59">
        <v>9</v>
      </c>
      <c r="V24" s="59">
        <v>153</v>
      </c>
      <c r="W24" s="59">
        <v>16</v>
      </c>
      <c r="X24" s="59">
        <v>21</v>
      </c>
      <c r="Y24" s="59">
        <v>18</v>
      </c>
      <c r="Z24" s="59">
        <v>0</v>
      </c>
      <c r="AA24" s="59">
        <v>0</v>
      </c>
      <c r="AB24" s="59">
        <v>701</v>
      </c>
      <c r="AC24" s="59">
        <v>66</v>
      </c>
      <c r="AD24" s="59">
        <v>1</v>
      </c>
      <c r="AE24" s="59">
        <v>82</v>
      </c>
      <c r="AF24" s="59">
        <v>1620</v>
      </c>
      <c r="AG24" s="59">
        <v>3681</v>
      </c>
      <c r="AH24" s="59">
        <v>504</v>
      </c>
      <c r="AI24" s="59">
        <v>642</v>
      </c>
      <c r="AJ24" s="59">
        <v>133</v>
      </c>
      <c r="AK24" s="59">
        <v>0</v>
      </c>
      <c r="AL24" s="59">
        <v>0</v>
      </c>
      <c r="AM24" s="59">
        <v>0</v>
      </c>
      <c r="AN24" s="59">
        <v>0</v>
      </c>
      <c r="AO24" s="59">
        <v>78</v>
      </c>
      <c r="AP24" s="59">
        <v>215039</v>
      </c>
      <c r="AQ24" s="59">
        <v>5</v>
      </c>
      <c r="AR24" s="60">
        <v>215034</v>
      </c>
      <c r="AS24" s="59">
        <v>813</v>
      </c>
      <c r="AT24" s="59">
        <v>5</v>
      </c>
      <c r="AU24" s="59">
        <v>876</v>
      </c>
      <c r="AV24" s="59">
        <v>797</v>
      </c>
      <c r="AW24" s="59">
        <v>4630</v>
      </c>
      <c r="AX24" s="59">
        <v>128</v>
      </c>
      <c r="AY24" s="59">
        <v>2125</v>
      </c>
      <c r="AZ24" s="59">
        <v>83</v>
      </c>
      <c r="BA24" s="59">
        <v>173</v>
      </c>
      <c r="BB24" s="59" t="s">
        <v>73</v>
      </c>
    </row>
    <row r="25" spans="1:54" s="6" customFormat="1" ht="15" customHeight="1">
      <c r="A25" s="5"/>
      <c r="B25" s="7" t="s">
        <v>25</v>
      </c>
      <c r="C25" s="8"/>
      <c r="D25" s="15">
        <f t="shared" si="4"/>
        <v>221829</v>
      </c>
      <c r="E25" s="15">
        <f t="shared" si="5"/>
        <v>147192</v>
      </c>
      <c r="F25" s="24">
        <v>35891</v>
      </c>
      <c r="G25" s="25">
        <v>35219</v>
      </c>
      <c r="H25" s="25">
        <v>60254</v>
      </c>
      <c r="I25" s="25">
        <v>44980</v>
      </c>
      <c r="J25" s="25">
        <v>66123</v>
      </c>
      <c r="K25" s="25">
        <v>38214</v>
      </c>
      <c r="L25" s="25">
        <v>59561</v>
      </c>
      <c r="M25" s="25">
        <v>28779</v>
      </c>
      <c r="N25" s="64"/>
      <c r="O25" s="7" t="s">
        <v>75</v>
      </c>
      <c r="P25" s="8"/>
      <c r="Q25" s="59">
        <v>1062716</v>
      </c>
      <c r="R25" s="59">
        <v>2479</v>
      </c>
      <c r="S25" s="59">
        <v>4114</v>
      </c>
      <c r="T25" s="59">
        <v>3102</v>
      </c>
      <c r="U25" s="59">
        <v>403</v>
      </c>
      <c r="V25" s="59">
        <v>2013</v>
      </c>
      <c r="W25" s="59">
        <v>70</v>
      </c>
      <c r="X25" s="59">
        <v>24</v>
      </c>
      <c r="Y25" s="59">
        <v>190</v>
      </c>
      <c r="Z25" s="59">
        <v>66</v>
      </c>
      <c r="AA25" s="59">
        <v>0</v>
      </c>
      <c r="AB25" s="59">
        <v>5272</v>
      </c>
      <c r="AC25" s="59">
        <v>580</v>
      </c>
      <c r="AD25" s="59">
        <v>9</v>
      </c>
      <c r="AE25" s="59">
        <v>288</v>
      </c>
      <c r="AF25" s="59">
        <v>8766</v>
      </c>
      <c r="AG25" s="59">
        <v>17478</v>
      </c>
      <c r="AH25" s="59">
        <v>5448</v>
      </c>
      <c r="AI25" s="59">
        <v>6465</v>
      </c>
      <c r="AJ25" s="59">
        <v>834</v>
      </c>
      <c r="AK25" s="59">
        <v>53</v>
      </c>
      <c r="AL25" s="59">
        <v>0</v>
      </c>
      <c r="AM25" s="59">
        <v>0</v>
      </c>
      <c r="AN25" s="59">
        <v>0</v>
      </c>
      <c r="AO25" s="59">
        <v>537</v>
      </c>
      <c r="AP25" s="59">
        <v>949718</v>
      </c>
      <c r="AQ25" s="59">
        <v>228</v>
      </c>
      <c r="AR25" s="60">
        <v>949490</v>
      </c>
      <c r="AS25" s="59">
        <v>5948</v>
      </c>
      <c r="AT25" s="59">
        <v>58</v>
      </c>
      <c r="AU25" s="59">
        <v>8741</v>
      </c>
      <c r="AV25" s="59">
        <v>1625</v>
      </c>
      <c r="AW25" s="59">
        <v>23705</v>
      </c>
      <c r="AX25" s="59">
        <v>827</v>
      </c>
      <c r="AY25" s="59">
        <v>12447</v>
      </c>
      <c r="AZ25" s="59">
        <v>264</v>
      </c>
      <c r="BA25" s="59">
        <v>1192</v>
      </c>
      <c r="BB25" s="59" t="s">
        <v>73</v>
      </c>
    </row>
    <row r="26" spans="1:54" s="6" customFormat="1" ht="15" customHeight="1">
      <c r="A26" s="5"/>
      <c r="B26" s="7" t="s">
        <v>2</v>
      </c>
      <c r="C26" s="8"/>
      <c r="D26" s="15">
        <f t="shared" si="4"/>
        <v>86388</v>
      </c>
      <c r="E26" s="15">
        <f t="shared" si="5"/>
        <v>63819</v>
      </c>
      <c r="F26" s="24">
        <v>19529</v>
      </c>
      <c r="G26" s="25">
        <v>17599</v>
      </c>
      <c r="H26" s="25">
        <v>24000</v>
      </c>
      <c r="I26" s="25">
        <v>18793</v>
      </c>
      <c r="J26" s="25">
        <v>23079</v>
      </c>
      <c r="K26" s="25">
        <v>15709</v>
      </c>
      <c r="L26" s="25">
        <v>19780</v>
      </c>
      <c r="M26" s="25">
        <v>11718</v>
      </c>
      <c r="N26" s="64"/>
      <c r="O26" s="7" t="s">
        <v>2</v>
      </c>
      <c r="P26" s="8"/>
      <c r="Q26" s="59">
        <v>378196</v>
      </c>
      <c r="R26" s="59">
        <v>326</v>
      </c>
      <c r="S26" s="59">
        <v>363</v>
      </c>
      <c r="T26" s="59">
        <v>593</v>
      </c>
      <c r="U26" s="59">
        <v>19</v>
      </c>
      <c r="V26" s="59">
        <v>137</v>
      </c>
      <c r="W26" s="59">
        <v>26</v>
      </c>
      <c r="X26" s="59">
        <v>1</v>
      </c>
      <c r="Y26" s="59">
        <v>45</v>
      </c>
      <c r="Z26" s="59">
        <v>0</v>
      </c>
      <c r="AA26" s="59">
        <v>0</v>
      </c>
      <c r="AB26" s="59">
        <v>1168</v>
      </c>
      <c r="AC26" s="59">
        <v>145</v>
      </c>
      <c r="AD26" s="59">
        <v>0</v>
      </c>
      <c r="AE26" s="59">
        <v>48</v>
      </c>
      <c r="AF26" s="59">
        <v>1208</v>
      </c>
      <c r="AG26" s="59">
        <v>3919</v>
      </c>
      <c r="AH26" s="59">
        <v>896</v>
      </c>
      <c r="AI26" s="59">
        <v>725</v>
      </c>
      <c r="AJ26" s="59">
        <v>482</v>
      </c>
      <c r="AK26" s="59">
        <v>0</v>
      </c>
      <c r="AL26" s="59">
        <v>0</v>
      </c>
      <c r="AM26" s="59">
        <v>0</v>
      </c>
      <c r="AN26" s="59">
        <v>0</v>
      </c>
      <c r="AO26" s="59">
        <v>46</v>
      </c>
      <c r="AP26" s="59">
        <v>356486</v>
      </c>
      <c r="AQ26" s="59">
        <v>15</v>
      </c>
      <c r="AR26" s="60">
        <v>356471</v>
      </c>
      <c r="AS26" s="59">
        <v>960</v>
      </c>
      <c r="AT26" s="59">
        <v>23</v>
      </c>
      <c r="AU26" s="59">
        <v>1612</v>
      </c>
      <c r="AV26" s="59">
        <v>1837</v>
      </c>
      <c r="AW26" s="59">
        <v>4184</v>
      </c>
      <c r="AX26" s="59">
        <v>115</v>
      </c>
      <c r="AY26" s="59">
        <v>2630</v>
      </c>
      <c r="AZ26" s="59">
        <v>58</v>
      </c>
      <c r="BA26" s="59">
        <v>144</v>
      </c>
      <c r="BB26" s="59" t="s">
        <v>73</v>
      </c>
    </row>
  </sheetData>
  <mergeCells count="40">
    <mergeCell ref="AZ4:AZ5"/>
    <mergeCell ref="BA4:BA5"/>
    <mergeCell ref="BB4:BB5"/>
    <mergeCell ref="N6:O6"/>
    <mergeCell ref="N18:O18"/>
    <mergeCell ref="AU4:AU5"/>
    <mergeCell ref="AV4:AV5"/>
    <mergeCell ref="AW4:AW5"/>
    <mergeCell ref="AX4:AX5"/>
    <mergeCell ref="AY4:AY5"/>
    <mergeCell ref="AJ4:AJ5"/>
    <mergeCell ref="AO4:AO5"/>
    <mergeCell ref="AP4:AR4"/>
    <mergeCell ref="AS4:AS5"/>
    <mergeCell ref="AT4:AT5"/>
    <mergeCell ref="AE4:AE5"/>
    <mergeCell ref="AF4:AF5"/>
    <mergeCell ref="AG4:AG5"/>
    <mergeCell ref="AH4:AH5"/>
    <mergeCell ref="AI4:AI5"/>
    <mergeCell ref="A18:B18"/>
    <mergeCell ref="L4:M4"/>
    <mergeCell ref="A6:B6"/>
    <mergeCell ref="AK2:AR2"/>
    <mergeCell ref="N4:P5"/>
    <mergeCell ref="Q4:Q5"/>
    <mergeCell ref="R4:R5"/>
    <mergeCell ref="S4:S5"/>
    <mergeCell ref="T4:T5"/>
    <mergeCell ref="U4:U5"/>
    <mergeCell ref="V4:V5"/>
    <mergeCell ref="W4:W5"/>
    <mergeCell ref="AB4:AB5"/>
    <mergeCell ref="AC4:AC5"/>
    <mergeCell ref="AD4:AD5"/>
    <mergeCell ref="F4:G4"/>
    <mergeCell ref="H4:I4"/>
    <mergeCell ref="J4:K4"/>
    <mergeCell ref="A4:C5"/>
    <mergeCell ref="D4:E4"/>
  </mergeCells>
  <phoneticPr fontId="2"/>
  <printOptions horizontalCentered="1"/>
  <pageMargins left="0.59055118110236227" right="0.39370078740157483" top="0.6692913385826772" bottom="0.39370078740157483" header="0.39370078740157483" footer="0.19685039370078741"/>
  <pageSetup paperSize="9" scale="48" fitToWidth="5" fitToHeight="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15-00-12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130261</dc:creator>
  <cp:lastModifiedBy>堀内 孝彦</cp:lastModifiedBy>
  <cp:lastPrinted>2016-06-09T08:38:42Z</cp:lastPrinted>
  <dcterms:created xsi:type="dcterms:W3CDTF">2001-04-11T07:50:31Z</dcterms:created>
  <dcterms:modified xsi:type="dcterms:W3CDTF">2017-01-02T09:56:35Z</dcterms:modified>
</cp:coreProperties>
</file>